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3.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tables/table3.xml" ContentType="application/vnd.openxmlformats-officedocument.spreadsheetml.table+xml"/>
  <Override PartName="/xl/drawings/drawing4.xml" ContentType="application/vnd.openxmlformats-officedocument.drawing+xml"/>
  <Override PartName="/xl/charts/chart4.xml" ContentType="application/vnd.openxmlformats-officedocument.drawingml.chart+xml"/>
  <Override PartName="/xl/theme/themeOverride4.xml" ContentType="application/vnd.openxmlformats-officedocument.themeOverride+xml"/>
  <Override PartName="/xl/drawings/drawing5.xml" ContentType="application/vnd.openxmlformats-officedocument.drawing+xml"/>
  <Override PartName="/xl/charts/chart5.xml" ContentType="application/vnd.openxmlformats-officedocument.drawingml.chart+xml"/>
  <Override PartName="/xl/theme/themeOverride5.xml" ContentType="application/vnd.openxmlformats-officedocument.themeOverride+xml"/>
  <Override PartName="/xl/drawings/drawing6.xml" ContentType="application/vnd.openxmlformats-officedocument.drawing+xml"/>
  <Override PartName="/xl/charts/chart6.xml" ContentType="application/vnd.openxmlformats-officedocument.drawingml.chart+xml"/>
  <Override PartName="/xl/theme/themeOverride6.xml" ContentType="application/vnd.openxmlformats-officedocument.themeOverride+xml"/>
  <Override PartName="/xl/drawings/drawing7.xml" ContentType="application/vnd.openxmlformats-officedocument.drawing+xml"/>
  <Override PartName="/xl/charts/chart7.xml" ContentType="application/vnd.openxmlformats-officedocument.drawingml.chart+xml"/>
  <Override PartName="/xl/theme/themeOverride7.xml" ContentType="application/vnd.openxmlformats-officedocument.themeOverride+xml"/>
  <Override PartName="/xl/drawings/drawing8.xml" ContentType="application/vnd.openxmlformats-officedocument.drawing+xml"/>
  <Override PartName="/xl/charts/chart8.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8.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niggebrugge\Downloads\"/>
    </mc:Choice>
  </mc:AlternateContent>
  <bookViews>
    <workbookView xWindow="0" yWindow="0" windowWidth="19005" windowHeight="1710" activeTab="3"/>
  </bookViews>
  <sheets>
    <sheet name="1.1 Operational outcomes" sheetId="10" r:id="rId1"/>
    <sheet name="1.2 Casework increase" sheetId="11" r:id="rId2"/>
    <sheet name="1.3 ND involvement in cases" sheetId="1" r:id="rId3"/>
    <sheet name="3. Crime areas overview by date" sheetId="7" r:id="rId4"/>
    <sheet name="3.1 Cases by crime type" sheetId="20" r:id="rId5"/>
    <sheet name="3.2 - 3.11 Crime type boxes" sheetId="9" r:id="rId6"/>
    <sheet name="5.1 Cases involving EU bodies" sheetId="13" r:id="rId7"/>
    <sheet name="5.1 EPPO-related cases" sheetId="14" r:id="rId8"/>
    <sheet name="5.3 Third countries - LPs" sheetId="4" r:id="rId9"/>
    <sheet name="5.3 3rd country participation" sheetId="15" r:id="rId10"/>
    <sheet name="6.1 JITs growth rate" sheetId="16" r:id="rId11"/>
    <sheet name="6.1 JITs_2018_2023" sheetId="17" r:id="rId12"/>
    <sheet name="6.1 JITs supported in 2023" sheetId="18" r:id="rId13"/>
    <sheet name="6.2 Coordination meetings" sheetId="21" r:id="rId14"/>
    <sheet name="6.2 Coordination centres" sheetId="22" r:id="rId15"/>
    <sheet name="6.4 and 6.5 EAWs and EIOs" sheetId="5" r:id="rId16"/>
    <sheet name="Sheet1" sheetId="24" r:id="rId17"/>
    <sheet name="6.4 EAW" sheetId="23" r:id="rId18"/>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7" i="9" l="1"/>
  <c r="C77" i="9"/>
  <c r="F71" i="9"/>
  <c r="C71" i="9"/>
  <c r="F65" i="9"/>
  <c r="C65" i="9"/>
  <c r="F59" i="9"/>
  <c r="C59" i="9"/>
  <c r="F53" i="9"/>
  <c r="C53" i="9"/>
  <c r="F47" i="9"/>
  <c r="C47" i="9"/>
  <c r="F41" i="9"/>
  <c r="C41" i="9"/>
  <c r="F35" i="9"/>
  <c r="C35" i="9"/>
  <c r="F29" i="9"/>
  <c r="C29" i="9"/>
  <c r="F23" i="9"/>
  <c r="C23" i="9"/>
  <c r="F17" i="9"/>
  <c r="C17" i="9"/>
  <c r="F11" i="9"/>
  <c r="C11" i="9"/>
  <c r="F5" i="9"/>
  <c r="C5" i="9"/>
  <c r="D4" i="5" l="1"/>
  <c r="D3" i="5"/>
  <c r="E18" i="4"/>
  <c r="D18" i="4"/>
  <c r="C18" i="4"/>
  <c r="B18" i="4"/>
  <c r="E33" i="1"/>
  <c r="D33" i="1"/>
  <c r="C33" i="1"/>
  <c r="B33" i="1"/>
</calcChain>
</file>

<file path=xl/sharedStrings.xml><?xml version="1.0" encoding="utf-8"?>
<sst xmlns="http://schemas.openxmlformats.org/spreadsheetml/2006/main" count="368" uniqueCount="146">
  <si>
    <t>Belgium</t>
  </si>
  <si>
    <t>Bulgaria</t>
  </si>
  <si>
    <t>Czech Republic</t>
  </si>
  <si>
    <t>Germany</t>
  </si>
  <si>
    <t>Estonia</t>
  </si>
  <si>
    <t>Ireland</t>
  </si>
  <si>
    <t>Greece</t>
  </si>
  <si>
    <t>Spain</t>
  </si>
  <si>
    <t>France</t>
  </si>
  <si>
    <t>Croatia</t>
  </si>
  <si>
    <t>Italy</t>
  </si>
  <si>
    <t>Cyprus</t>
  </si>
  <si>
    <t>Latvia</t>
  </si>
  <si>
    <t>Lithuania</t>
  </si>
  <si>
    <t>Luxembourg</t>
  </si>
  <si>
    <t>Hungary</t>
  </si>
  <si>
    <t>Malta</t>
  </si>
  <si>
    <t>Netherlands</t>
  </si>
  <si>
    <t>Austria</t>
  </si>
  <si>
    <t>Poland</t>
  </si>
  <si>
    <t>Portugal</t>
  </si>
  <si>
    <t>Romania</t>
  </si>
  <si>
    <t>Slovenia</t>
  </si>
  <si>
    <t>Slovakia</t>
  </si>
  <si>
    <t>Finland</t>
  </si>
  <si>
    <t>Sweden</t>
  </si>
  <si>
    <t>Denmark</t>
  </si>
  <si>
    <t>TOTAL</t>
  </si>
  <si>
    <t>MEMBER STATE</t>
  </si>
  <si>
    <t>Number of countries involved</t>
  </si>
  <si>
    <t>Ongoing from previous years</t>
  </si>
  <si>
    <t>3 or more</t>
  </si>
  <si>
    <t>Cases initiated by the National Desk</t>
  </si>
  <si>
    <t>Participation in cases initiated by other Desks</t>
  </si>
  <si>
    <t>Participation in joint activities/meetings</t>
  </si>
  <si>
    <t xml:space="preserve">Coordination Meetings </t>
  </si>
  <si>
    <t xml:space="preserve">Joint investigation Teams </t>
  </si>
  <si>
    <t xml:space="preserve">Coordination centres </t>
  </si>
  <si>
    <t>*</t>
  </si>
  <si>
    <t>* These columns cannot be summed up, since more than one National Desk can be requested to participate in a single case, and coordination meetings, coordination centres and JITs are often co-organised</t>
  </si>
  <si>
    <t>LIAISON PROSECUTOR</t>
  </si>
  <si>
    <t>Albania</t>
  </si>
  <si>
    <t>Georgia</t>
  </si>
  <si>
    <t>Montenegro</t>
  </si>
  <si>
    <t>North Macedonia</t>
  </si>
  <si>
    <t>Norway</t>
  </si>
  <si>
    <t>Serbia</t>
  </si>
  <si>
    <t>Switzerland</t>
  </si>
  <si>
    <t>Ukraine</t>
  </si>
  <si>
    <t>United Kingdom</t>
  </si>
  <si>
    <t>United States</t>
  </si>
  <si>
    <t>Judicial tools</t>
  </si>
  <si>
    <t>European Investigation Order (EIO)</t>
  </si>
  <si>
    <t>European Arrest Warrant (EAW)</t>
  </si>
  <si>
    <t>CRIME TYPES</t>
  </si>
  <si>
    <t>DRUG TRAFFICKING</t>
  </si>
  <si>
    <t xml:space="preserve"> MOBILE ORGANISED CRIME GROUPS</t>
  </si>
  <si>
    <t>CYBERCRIME</t>
  </si>
  <si>
    <t>TRAFFICKING IN HUMAN BEINGS</t>
  </si>
  <si>
    <t>MIGRANT SMUGGLING</t>
  </si>
  <si>
    <t>CRIMES AGAINST THE FINANCIAL INTERESTS OF THE EU (PIF CRIMES)</t>
  </si>
  <si>
    <t>TERRORISM</t>
  </si>
  <si>
    <t>ENVIRONMENTAL CRIME</t>
  </si>
  <si>
    <t>INTELLECTUAL PROPERTY CRIME</t>
  </si>
  <si>
    <t>CORE INTERNATIONAL CRIMES</t>
  </si>
  <si>
    <t>ECONOMIC CRIMES</t>
  </si>
  <si>
    <t>COORDINATION MEETINGS</t>
  </si>
  <si>
    <t xml:space="preserve">   -   swindling and fraud</t>
  </si>
  <si>
    <t xml:space="preserve">   -   money laundering</t>
  </si>
  <si>
    <t xml:space="preserve">   -   corruption</t>
  </si>
  <si>
    <t xml:space="preserve">   -   sexual exploitation</t>
  </si>
  <si>
    <t xml:space="preserve">   -   labour exploitation</t>
  </si>
  <si>
    <t xml:space="preserve">   -   other</t>
  </si>
  <si>
    <t>COORDINATION CENTRES / 
ACTION DAYS</t>
  </si>
  <si>
    <t xml:space="preserve">* The data contained in this table were extracted from Eurojust's Case Management System in January 2023. Due to the ongoing nature of cases, possible discrepancies with previously reported numbers may exist, and statistics may be updated in the future. </t>
  </si>
  <si>
    <r>
      <t xml:space="preserve">CASES
</t>
    </r>
    <r>
      <rPr>
        <sz val="14"/>
        <color theme="0"/>
        <rFont val="Calibri"/>
        <family val="2"/>
        <scheme val="major"/>
      </rPr>
      <t>Sum of new cases and
ongoing cases from previous years *</t>
    </r>
  </si>
  <si>
    <r>
      <t xml:space="preserve">JOINT INVESTIGATION TEAMS
</t>
    </r>
    <r>
      <rPr>
        <sz val="14"/>
        <color theme="0"/>
        <rFont val="Calibri"/>
        <family val="2"/>
        <scheme val="major"/>
      </rPr>
      <t>Sum of newly established JITs
and ongoing JITs from previous years *</t>
    </r>
  </si>
  <si>
    <t xml:space="preserve">Cases </t>
  </si>
  <si>
    <t xml:space="preserve">New </t>
  </si>
  <si>
    <t>Ongoing</t>
  </si>
  <si>
    <t>JITs</t>
  </si>
  <si>
    <t>Case-specific
Coordination Meetings</t>
  </si>
  <si>
    <t>Coordinated action days
(Coordination Centres)</t>
  </si>
  <si>
    <t>SWINDLING AND FRAUD</t>
  </si>
  <si>
    <t>MONEY LAUNDERING</t>
  </si>
  <si>
    <t>CORRUPTION</t>
  </si>
  <si>
    <t>MOBILE ORGANISED CRIME GROUPS</t>
  </si>
  <si>
    <t>ENVIRONMENTAL CRIMES</t>
  </si>
  <si>
    <t>INTELLECTUAL PROPERTY CRIMES</t>
  </si>
  <si>
    <t>Chapter 6 (Casework, meetings and joint activities in the priority crime areas, 2019-2022)</t>
  </si>
  <si>
    <t>Chapter 5-b (Cooperation with third countries)</t>
  </si>
  <si>
    <t>Chapter 4 (Overview of cases in 2022 involving Member State National Desks)</t>
  </si>
  <si>
    <t>The operational success indicators reflect the scale of the cases supported by Eurojust in 2023</t>
  </si>
  <si>
    <t>Operational success indicators for JITs funded in 2023</t>
  </si>
  <si>
    <t>Indicators</t>
  </si>
  <si>
    <t>Data from new cases registered in 2023 only</t>
  </si>
  <si>
    <t>Workload data - data from any case that was open/ongoing at some point during 2023</t>
  </si>
  <si>
    <t>Figures for JITs funded in 2023</t>
  </si>
  <si>
    <t>Total cases</t>
  </si>
  <si>
    <t>Suspects</t>
  </si>
  <si>
    <t>Cases involving organised crime groups (OCGs)</t>
  </si>
  <si>
    <t>Worth of damages</t>
  </si>
  <si>
    <t>€</t>
  </si>
  <si>
    <t>Victims of crime</t>
  </si>
  <si>
    <t>Rapid responses to judicial cooperation requests</t>
  </si>
  <si>
    <t>Large-scale operations</t>
  </si>
  <si>
    <t>European Arrest Warrant cases</t>
  </si>
  <si>
    <t>Suspects arrested and/or surrendered</t>
  </si>
  <si>
    <t>Cases with European Investigation Orders</t>
  </si>
  <si>
    <t>Agreements on where to prosecute a suspect</t>
  </si>
  <si>
    <t>Joint investigation teams</t>
  </si>
  <si>
    <t>Witnesses</t>
  </si>
  <si>
    <t>Mutual legal assistance cases</t>
  </si>
  <si>
    <t>Video conferences to hear witness</t>
  </si>
  <si>
    <t>Worth of drugs</t>
  </si>
  <si>
    <t>Cocaine</t>
  </si>
  <si>
    <t>kg</t>
  </si>
  <si>
    <t>Heroin</t>
  </si>
  <si>
    <t>Cannabis</t>
  </si>
  <si>
    <t>Synthetic drugs</t>
  </si>
  <si>
    <t>pills</t>
  </si>
  <si>
    <t>in criminal assets</t>
  </si>
  <si>
    <t>New in 2023</t>
  </si>
  <si>
    <t xml:space="preserve">Overview of cases in 2023 involving Member State National Desks  --&gt; See page 12-13 of AR 2022 </t>
  </si>
  <si>
    <t>ECONOMIC CRIMES**</t>
  </si>
  <si>
    <t xml:space="preserve">   -   PIF crime</t>
  </si>
  <si>
    <t>TRAFFICKING IN HUMAN BEINGS**</t>
  </si>
  <si>
    <t>EPPO-related cases --&gt; see page 55 of AR 2022</t>
  </si>
  <si>
    <t xml:space="preserve">* The data contained in this table were extracted from Eurojust's Case Management System on XX January 2023. Due to the ongoing nature of cases, possible discrepancies with previously reported numbers may exist, and statistics may be updated in the future. </t>
  </si>
  <si>
    <t>** These columns cannot be summed up, since more than one Case can have more than one of the subcategories.</t>
  </si>
  <si>
    <t>COORDINATION CENTRES / ACTION DAYS BY CRIME TYPE</t>
  </si>
  <si>
    <t>New cases in 2023</t>
  </si>
  <si>
    <t xml:space="preserve">   - CRIMES AGAINST THE FINANCIAL INTERESTS OF THE EU (PIF CRIMES)</t>
  </si>
  <si>
    <t>EPPO related cases</t>
  </si>
  <si>
    <t>N. Cases</t>
  </si>
  <si>
    <t>New Eurojust cases involving EPPO</t>
  </si>
  <si>
    <t>Eurojust ongoing cases involving EPPO</t>
  </si>
  <si>
    <t>Moldova</t>
  </si>
  <si>
    <t>0</t>
  </si>
  <si>
    <r>
      <rPr>
        <b/>
        <u/>
        <sz val="14"/>
        <color theme="1"/>
        <rFont val="Cambria"/>
        <family val="1"/>
        <scheme val="minor"/>
      </rPr>
      <t>TOP 15*</t>
    </r>
    <r>
      <rPr>
        <b/>
        <sz val="14"/>
        <color theme="1"/>
        <rFont val="Cambria"/>
        <family val="1"/>
        <scheme val="minor"/>
      </rPr>
      <t xml:space="preserve"> Third countries participation in Eurojust cases in 2023</t>
    </r>
  </si>
  <si>
    <t>*Please note that until last year, the data on synthetic drugs reflected kg of amphetamine powder instead of number of pills. The complete data on synthetic drugs is as follows:</t>
  </si>
  <si>
    <t>Synthetic drugs - amphetamines</t>
  </si>
  <si>
    <t>Synthetic drugs - pills</t>
  </si>
  <si>
    <t>Synthetic drugs*</t>
  </si>
  <si>
    <t>Cases involving Liaison Prosecutors</t>
  </si>
  <si>
    <t xml:space="preserve">Third country participation in Eurojust cases in 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</si>
</sst>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_-* #,##0_-;\-* #,##0_-;_-* &quot;-&quot;??_-;_-@_-"/>
  </numFmts>
  <fonts count="33" x14ac:knownFonts="1">
    <font>
      <sz val="11"/>
      <color theme="1"/>
      <name val="Cambria"/>
      <family val="2"/>
      <scheme val="minor"/>
    </font>
    <font>
      <sz val="11"/>
      <color theme="1"/>
      <name val="Calibri"/>
      <family val="2"/>
    </font>
    <font>
      <sz val="14"/>
      <color theme="1"/>
      <name val="Cambria"/>
      <family val="2"/>
      <scheme val="minor"/>
    </font>
    <font>
      <b/>
      <sz val="14"/>
      <color theme="0"/>
      <name val="Cambria"/>
      <family val="1"/>
      <scheme val="minor"/>
    </font>
    <font>
      <sz val="14"/>
      <color theme="0"/>
      <name val="Cambria"/>
      <family val="2"/>
      <scheme val="minor"/>
    </font>
    <font>
      <sz val="14"/>
      <color theme="0"/>
      <name val="Cambria"/>
      <family val="1"/>
      <scheme val="minor"/>
    </font>
    <font>
      <i/>
      <sz val="14"/>
      <color theme="0"/>
      <name val="Cambria"/>
      <family val="1"/>
      <scheme val="minor"/>
    </font>
    <font>
      <b/>
      <sz val="14"/>
      <color theme="1"/>
      <name val="Cambria"/>
      <family val="1"/>
      <scheme val="minor"/>
    </font>
    <font>
      <sz val="14"/>
      <color rgb="FF2B4754"/>
      <name val="Calibri"/>
      <family val="2"/>
    </font>
    <font>
      <sz val="14"/>
      <color rgb="FF817C27"/>
      <name val="Cambria"/>
      <family val="2"/>
      <scheme val="minor"/>
    </font>
    <font>
      <sz val="14"/>
      <color theme="0"/>
      <name val="Calibri"/>
      <family val="2"/>
      <scheme val="major"/>
    </font>
    <font>
      <b/>
      <sz val="14"/>
      <color theme="0"/>
      <name val="Calibri"/>
      <family val="2"/>
      <scheme val="major"/>
    </font>
    <font>
      <sz val="14"/>
      <color theme="1"/>
      <name val="Calibri"/>
      <family val="2"/>
      <scheme val="major"/>
    </font>
    <font>
      <sz val="14"/>
      <color rgb="FF262626"/>
      <name val="Calibri"/>
      <family val="2"/>
      <scheme val="major"/>
    </font>
    <font>
      <b/>
      <sz val="14"/>
      <color rgb="FFC00000"/>
      <name val="Calibri"/>
      <family val="2"/>
      <scheme val="major"/>
    </font>
    <font>
      <sz val="14"/>
      <name val="Calibri"/>
      <family val="2"/>
      <scheme val="major"/>
    </font>
    <font>
      <b/>
      <sz val="14"/>
      <name val="Calibri"/>
      <family val="2"/>
      <scheme val="major"/>
    </font>
    <font>
      <sz val="14"/>
      <name val="Calibri"/>
      <family val="2"/>
    </font>
    <font>
      <sz val="14"/>
      <name val="Cambria"/>
      <family val="1"/>
      <scheme val="minor"/>
    </font>
    <font>
      <sz val="14"/>
      <name val="Cambria"/>
      <family val="2"/>
      <scheme val="minor"/>
    </font>
    <font>
      <b/>
      <sz val="14"/>
      <name val="Calibri"/>
      <family val="2"/>
    </font>
    <font>
      <i/>
      <sz val="14"/>
      <color theme="1"/>
      <name val="Calibri"/>
      <family val="2"/>
      <scheme val="major"/>
    </font>
    <font>
      <sz val="11"/>
      <color theme="1"/>
      <name val="Calibri"/>
      <family val="2"/>
      <scheme val="major"/>
    </font>
    <font>
      <b/>
      <sz val="14"/>
      <color theme="1"/>
      <name val="Calibri"/>
      <family val="2"/>
      <scheme val="major"/>
    </font>
    <font>
      <b/>
      <sz val="18"/>
      <color theme="0"/>
      <name val="Calibri"/>
      <family val="2"/>
      <scheme val="major"/>
    </font>
    <font>
      <sz val="14"/>
      <color rgb="FFFF0000"/>
      <name val="Calibri"/>
      <family val="2"/>
      <scheme val="major"/>
    </font>
    <font>
      <b/>
      <sz val="16"/>
      <color theme="1"/>
      <name val="Calibri"/>
      <family val="2"/>
      <scheme val="major"/>
    </font>
    <font>
      <sz val="11"/>
      <color theme="1"/>
      <name val="Cambria"/>
      <family val="2"/>
      <scheme val="minor"/>
    </font>
    <font>
      <sz val="10"/>
      <color rgb="FF2B4754"/>
      <name val="Calibri"/>
      <family val="2"/>
    </font>
    <font>
      <b/>
      <sz val="10"/>
      <color theme="0"/>
      <name val="Calibri"/>
      <family val="2"/>
    </font>
    <font>
      <b/>
      <sz val="10"/>
      <color rgb="FF2B4754"/>
      <name val="Calibri"/>
      <family val="2"/>
    </font>
    <font>
      <b/>
      <sz val="12"/>
      <color theme="1"/>
      <name val="Cambria"/>
      <family val="1"/>
      <scheme val="minor"/>
    </font>
    <font>
      <b/>
      <u/>
      <sz val="14"/>
      <color theme="1"/>
      <name val="Cambria"/>
      <family val="1"/>
      <scheme val="minor"/>
    </font>
  </fonts>
  <fills count="29">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rgb="FF2B4754"/>
        <bgColor indexed="64"/>
      </patternFill>
    </fill>
    <fill>
      <patternFill patternType="solid">
        <fgColor theme="4" tint="0.79998168889431442"/>
        <bgColor theme="4" tint="0.79998168889431442"/>
      </patternFill>
    </fill>
    <fill>
      <patternFill patternType="solid">
        <fgColor theme="6" tint="0.79998168889431442"/>
        <bgColor theme="6" tint="0.79998168889431442"/>
      </patternFill>
    </fill>
    <fill>
      <patternFill patternType="solid">
        <fgColor theme="6" tint="-0.249977111117893"/>
        <bgColor indexed="64"/>
      </patternFill>
    </fill>
    <fill>
      <patternFill patternType="solid">
        <fgColor theme="0"/>
        <bgColor theme="6"/>
      </patternFill>
    </fill>
    <fill>
      <patternFill patternType="solid">
        <fgColor rgb="FFC18172"/>
        <bgColor indexed="64"/>
      </patternFill>
    </fill>
    <fill>
      <patternFill patternType="solid">
        <fgColor rgb="FFC18172"/>
        <bgColor theme="5" tint="0.79998168889431442"/>
      </patternFill>
    </fill>
    <fill>
      <patternFill patternType="solid">
        <fgColor rgb="FF817C27"/>
        <bgColor indexed="64"/>
      </patternFill>
    </fill>
    <fill>
      <patternFill patternType="solid">
        <fgColor theme="0"/>
        <bgColor indexed="64"/>
      </patternFill>
    </fill>
    <fill>
      <patternFill patternType="solid">
        <fgColor rgb="FF2B4754"/>
        <bgColor theme="4" tint="0.79998168889431442"/>
      </patternFill>
    </fill>
    <fill>
      <patternFill patternType="solid">
        <fgColor theme="9" tint="0.79998168889431442"/>
        <bgColor theme="9" tint="0.79998168889431442"/>
      </patternFill>
    </fill>
    <fill>
      <patternFill patternType="solid">
        <fgColor theme="9" tint="0.59999389629810485"/>
        <bgColor theme="9" tint="0.79998168889431442"/>
      </patternFill>
    </fill>
    <fill>
      <patternFill patternType="solid">
        <fgColor rgb="FFE0EAF0"/>
        <bgColor theme="4" tint="0.79998168889431442"/>
      </patternFill>
    </fill>
    <fill>
      <patternFill patternType="solid">
        <fgColor rgb="FFF9F2F1"/>
        <bgColor theme="5" tint="0.79998168889431442"/>
      </patternFill>
    </fill>
    <fill>
      <patternFill patternType="solid">
        <fgColor theme="9" tint="-0.249977111117893"/>
        <bgColor indexed="64"/>
      </patternFill>
    </fill>
    <fill>
      <patternFill patternType="solid">
        <fgColor theme="1" tint="0.14999847407452621"/>
        <bgColor indexed="64"/>
      </patternFill>
    </fill>
    <fill>
      <patternFill patternType="solid">
        <fgColor theme="5" tint="-0.249977111117893"/>
        <bgColor theme="5" tint="0.79998168889431442"/>
      </patternFill>
    </fill>
    <fill>
      <patternFill patternType="solid">
        <fgColor rgb="FF817C27"/>
        <bgColor theme="6" tint="0.79998168889431442"/>
      </patternFill>
    </fill>
    <fill>
      <patternFill patternType="solid">
        <fgColor rgb="FFF9F9EB"/>
        <bgColor theme="6" tint="0.79998168889431442"/>
      </patternFill>
    </fill>
    <fill>
      <patternFill patternType="solid">
        <fgColor rgb="FFEBD4D1"/>
        <bgColor theme="5" tint="0.79998168889431442"/>
      </patternFill>
    </fill>
    <fill>
      <patternFill patternType="solid">
        <fgColor theme="6" tint="0.79998168889431442"/>
        <bgColor indexed="64"/>
      </patternFill>
    </fill>
    <fill>
      <patternFill patternType="solid">
        <fgColor rgb="FFF2E4E1"/>
        <bgColor indexed="64"/>
      </patternFill>
    </fill>
    <fill>
      <patternFill patternType="solid">
        <fgColor theme="2"/>
        <bgColor theme="4" tint="0.79998168889431442"/>
      </patternFill>
    </fill>
    <fill>
      <patternFill patternType="solid">
        <fgColor theme="0" tint="-0.14999847407452621"/>
        <bgColor indexed="64"/>
      </patternFill>
    </fill>
    <fill>
      <patternFill patternType="solid">
        <fgColor theme="5" tint="0.79998168889431442"/>
        <bgColor indexed="64"/>
      </patternFill>
    </fill>
  </fills>
  <borders count="29">
    <border>
      <left/>
      <right/>
      <top/>
      <bottom/>
      <diagonal/>
    </border>
    <border>
      <left style="thin">
        <color theme="4" tint="0.39997558519241921"/>
      </left>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style="thin">
        <color theme="4" tint="0.39997558519241921"/>
      </right>
      <top style="thin">
        <color theme="4" tint="0.39997558519241921"/>
      </top>
      <bottom/>
      <diagonal/>
    </border>
    <border>
      <left/>
      <right style="thin">
        <color theme="6" tint="0.39997558519241921"/>
      </right>
      <top style="thin">
        <color theme="6" tint="0.39997558519241921"/>
      </top>
      <bottom/>
      <diagonal/>
    </border>
    <border>
      <left style="thin">
        <color theme="6" tint="0.39997558519241921"/>
      </left>
      <right/>
      <top style="thin">
        <color theme="6" tint="0.39997558519241921"/>
      </top>
      <bottom/>
      <diagonal/>
    </border>
    <border>
      <left style="thin">
        <color theme="5" tint="0.39997558519241921"/>
      </left>
      <right/>
      <top style="thin">
        <color theme="5" tint="0.39997558519241921"/>
      </top>
      <bottom/>
      <diagonal/>
    </border>
    <border>
      <left/>
      <right/>
      <top style="thin">
        <color theme="5" tint="0.39997558519241921"/>
      </top>
      <bottom/>
      <diagonal/>
    </border>
    <border>
      <left/>
      <right style="thin">
        <color theme="5" tint="0.39997558519241921"/>
      </right>
      <top style="thin">
        <color theme="5" tint="0.39997558519241921"/>
      </top>
      <bottom/>
      <diagonal/>
    </border>
    <border>
      <left style="thin">
        <color theme="4" tint="0.39997558519241921"/>
      </left>
      <right/>
      <top style="thin">
        <color theme="5" tint="0.39997558519241921"/>
      </top>
      <bottom/>
      <diagonal/>
    </border>
    <border>
      <left/>
      <right/>
      <top style="thin">
        <color theme="6" tint="0.39997558519241921"/>
      </top>
      <bottom/>
      <diagonal/>
    </border>
    <border>
      <left style="thin">
        <color theme="9"/>
      </left>
      <right/>
      <top style="thin">
        <color theme="9"/>
      </top>
      <bottom/>
      <diagonal/>
    </border>
    <border>
      <left style="thin">
        <color theme="9"/>
      </left>
      <right/>
      <top style="thin">
        <color theme="9"/>
      </top>
      <bottom style="thin">
        <color theme="9"/>
      </bottom>
      <diagonal/>
    </border>
    <border>
      <left style="thin">
        <color theme="9"/>
      </left>
      <right style="thin">
        <color theme="9"/>
      </right>
      <top style="thin">
        <color theme="9"/>
      </top>
      <bottom style="thin">
        <color theme="9"/>
      </bottom>
      <diagonal/>
    </border>
    <border>
      <left style="thin">
        <color theme="9"/>
      </left>
      <right style="thin">
        <color theme="9"/>
      </right>
      <top style="thin">
        <color theme="9"/>
      </top>
      <bottom/>
      <diagonal/>
    </border>
    <border>
      <left style="thin">
        <color theme="9"/>
      </left>
      <right/>
      <top style="medium">
        <color theme="9"/>
      </top>
      <bottom/>
      <diagonal/>
    </border>
    <border>
      <left style="thin">
        <color theme="9"/>
      </left>
      <right style="thin">
        <color theme="9"/>
      </right>
      <top style="medium">
        <color theme="9"/>
      </top>
      <bottom/>
      <diagonal/>
    </border>
    <border>
      <left style="thin">
        <color theme="4" tint="0.39997558519241921"/>
      </left>
      <right style="thin">
        <color theme="4" tint="0.39994506668294322"/>
      </right>
      <top style="thin">
        <color theme="4" tint="0.39997558519241921"/>
      </top>
      <bottom style="thin">
        <color theme="4" tint="0.39994506668294322"/>
      </bottom>
      <diagonal/>
    </border>
    <border>
      <left style="thin">
        <color theme="5" tint="0.39997558519241921"/>
      </left>
      <right style="thin">
        <color theme="5" tint="0.39994506668294322"/>
      </right>
      <top style="thin">
        <color theme="5" tint="0.39997558519241921"/>
      </top>
      <bottom style="thin">
        <color theme="5" tint="0.39994506668294322"/>
      </bottom>
      <diagonal/>
    </border>
    <border>
      <left style="thin">
        <color theme="6" tint="0.39997558519241921"/>
      </left>
      <right style="thin">
        <color theme="6" tint="0.39994506668294322"/>
      </right>
      <top style="thin">
        <color theme="6" tint="0.39997558519241921"/>
      </top>
      <bottom style="thin">
        <color theme="6" tint="0.39994506668294322"/>
      </bottom>
      <diagonal/>
    </border>
    <border>
      <left style="thin">
        <color theme="9" tint="0.79998168889431442"/>
      </left>
      <right style="thin">
        <color theme="9" tint="0.79998168889431442"/>
      </right>
      <top style="thin">
        <color theme="9" tint="0.79998168889431442"/>
      </top>
      <bottom style="thin">
        <color theme="9" tint="0.79998168889431442"/>
      </bottom>
      <diagonal/>
    </border>
    <border>
      <left style="thin">
        <color theme="5" tint="0.39997558519241921"/>
      </left>
      <right style="thin">
        <color theme="5" tint="0.39994506668294322"/>
      </right>
      <top style="thin">
        <color theme="5" tint="0.39994506668294322"/>
      </top>
      <bottom/>
      <diagonal/>
    </border>
    <border>
      <left style="thin">
        <color theme="5" tint="0.39997558519241921"/>
      </left>
      <right style="thin">
        <color theme="5" tint="0.39994506668294322"/>
      </right>
      <top/>
      <bottom style="thin">
        <color theme="5" tint="0.39994506668294322"/>
      </bottom>
      <diagonal/>
    </border>
    <border>
      <left style="thin">
        <color theme="5" tint="0.39994506668294322"/>
      </left>
      <right style="thin">
        <color theme="9"/>
      </right>
      <top style="thin">
        <color theme="9"/>
      </top>
      <bottom/>
      <diagonal/>
    </border>
    <border>
      <left style="thin">
        <color theme="5" tint="0.39994506668294322"/>
      </left>
      <right style="thin">
        <color theme="9"/>
      </right>
      <top/>
      <bottom style="thin">
        <color theme="9"/>
      </bottom>
      <diagonal/>
    </border>
    <border>
      <left style="thin">
        <color theme="9" tint="0.79998168889431442"/>
      </left>
      <right/>
      <top style="thin">
        <color theme="9" tint="0.79998168889431442"/>
      </top>
      <bottom style="thin">
        <color theme="9" tint="0.79998168889431442"/>
      </bottom>
      <diagonal/>
    </border>
    <border>
      <left/>
      <right style="thin">
        <color theme="9" tint="0.79998168889431442"/>
      </right>
      <top style="thin">
        <color theme="9" tint="0.79998168889431442"/>
      </top>
      <bottom style="thin">
        <color theme="9" tint="0.79998168889431442"/>
      </bottom>
      <diagonal/>
    </border>
    <border>
      <left/>
      <right/>
      <top style="thin">
        <color theme="9" tint="0.79998168889431442"/>
      </top>
      <bottom style="thin">
        <color theme="9" tint="0.79998168889431442"/>
      </bottom>
      <diagonal/>
    </border>
  </borders>
  <cellStyleXfs count="9">
    <xf numFmtId="0" fontId="0" fillId="0" borderId="0"/>
    <xf numFmtId="0" fontId="13" fillId="5" borderId="2" applyFont="0" applyFill="0">
      <alignment horizontal="center" vertical="center"/>
    </xf>
    <xf numFmtId="0" fontId="13" fillId="5" borderId="18" applyFont="0" applyFill="0">
      <alignment horizontal="center" vertical="center"/>
    </xf>
    <xf numFmtId="0" fontId="13" fillId="17" borderId="19"/>
    <xf numFmtId="0" fontId="13" fillId="6" borderId="20"/>
    <xf numFmtId="0" fontId="8" fillId="5" borderId="14">
      <alignment horizontal="center" vertical="center"/>
    </xf>
    <xf numFmtId="0" fontId="9" fillId="0" borderId="14">
      <alignment horizontal="center" vertical="center"/>
    </xf>
    <xf numFmtId="0" fontId="3" fillId="4" borderId="21" applyFont="0" applyFill="0" applyAlignment="0">
      <alignment horizontal="center" vertical="center"/>
    </xf>
    <xf numFmtId="164" fontId="27" fillId="0" borderId="0" applyFont="0" applyFill="0" applyBorder="0" applyAlignment="0" applyProtection="0"/>
  </cellStyleXfs>
  <cellXfs count="150">
    <xf numFmtId="0" fontId="0" fillId="0" borderId="0" xfId="0"/>
    <xf numFmtId="0" fontId="1" fillId="0" borderId="0" xfId="0" applyFont="1"/>
    <xf numFmtId="0" fontId="0" fillId="0" borderId="0" xfId="0" applyAlignment="1">
      <alignment vertical="center"/>
    </xf>
    <xf numFmtId="0" fontId="2" fillId="3" borderId="2" xfId="0" applyFont="1" applyFill="1" applyBorder="1" applyAlignment="1">
      <alignment horizontal="center" vertical="center"/>
    </xf>
    <xf numFmtId="0" fontId="2" fillId="3" borderId="2" xfId="0" applyFont="1" applyFill="1" applyBorder="1"/>
    <xf numFmtId="0" fontId="7" fillId="3" borderId="1" xfId="0" applyFont="1" applyFill="1" applyBorder="1"/>
    <xf numFmtId="0" fontId="2" fillId="3" borderId="2" xfId="0" applyFont="1" applyFill="1" applyBorder="1" applyAlignment="1">
      <alignment horizontal="center" vertical="center" wrapText="1"/>
    </xf>
    <xf numFmtId="0" fontId="12" fillId="2" borderId="2" xfId="0" applyFont="1" applyFill="1" applyBorder="1" applyAlignment="1">
      <alignment horizontal="left" vertical="center"/>
    </xf>
    <xf numFmtId="0" fontId="12" fillId="3" borderId="2" xfId="0" applyFont="1" applyFill="1" applyBorder="1" applyAlignment="1">
      <alignment horizontal="left" vertical="center"/>
    </xf>
    <xf numFmtId="0" fontId="12" fillId="12" borderId="2" xfId="0" applyFont="1" applyFill="1" applyBorder="1" applyAlignment="1">
      <alignment horizontal="left"/>
    </xf>
    <xf numFmtId="0" fontId="12" fillId="3" borderId="2" xfId="0" applyFont="1" applyFill="1" applyBorder="1" applyAlignment="1">
      <alignment horizontal="left"/>
    </xf>
    <xf numFmtId="0" fontId="12" fillId="3" borderId="1" xfId="0" applyFont="1" applyFill="1" applyBorder="1" applyAlignment="1">
      <alignment horizontal="left"/>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4" fillId="0" borderId="4" xfId="0" applyFont="1" applyBorder="1" applyAlignment="1">
      <alignment horizontal="center" vertical="center"/>
    </xf>
    <xf numFmtId="0" fontId="14" fillId="5" borderId="4" xfId="0" applyFont="1" applyFill="1" applyBorder="1" applyAlignment="1">
      <alignment horizontal="center" vertical="center"/>
    </xf>
    <xf numFmtId="0" fontId="14" fillId="16" borderId="4" xfId="0" applyFont="1" applyFill="1" applyBorder="1" applyAlignment="1">
      <alignment horizontal="center" vertical="center"/>
    </xf>
    <xf numFmtId="0" fontId="13" fillId="5" borderId="18" xfId="2" applyFont="1" applyFill="1">
      <alignment horizontal="center" vertical="center"/>
    </xf>
    <xf numFmtId="0" fontId="13" fillId="16" borderId="18" xfId="2" applyFont="1" applyFill="1">
      <alignment horizontal="center" vertical="center"/>
    </xf>
    <xf numFmtId="0" fontId="14" fillId="16" borderId="18" xfId="2" applyFont="1" applyFill="1">
      <alignment horizontal="center" vertical="center"/>
    </xf>
    <xf numFmtId="0" fontId="14" fillId="5" borderId="18" xfId="2" applyFont="1" applyFill="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8" borderId="6" xfId="0" applyFont="1" applyFill="1" applyBorder="1" applyAlignment="1">
      <alignment horizontal="center" vertical="center"/>
    </xf>
    <xf numFmtId="0" fontId="15" fillId="8" borderId="5" xfId="0" applyFont="1" applyFill="1" applyBorder="1" applyAlignment="1">
      <alignment horizontal="center" vertical="center"/>
    </xf>
    <xf numFmtId="0" fontId="15" fillId="0" borderId="10"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5" borderId="14" xfId="5" applyFont="1">
      <alignment horizontal="center" vertical="center"/>
    </xf>
    <xf numFmtId="0" fontId="15" fillId="24" borderId="14" xfId="6" applyFont="1" applyFill="1">
      <alignment horizontal="center" vertical="center"/>
    </xf>
    <xf numFmtId="0" fontId="15" fillId="25" borderId="14" xfId="6" applyFont="1" applyFill="1">
      <alignment horizontal="center" vertical="center"/>
    </xf>
    <xf numFmtId="0" fontId="15" fillId="0" borderId="6" xfId="0" applyFont="1" applyBorder="1" applyAlignment="1">
      <alignment horizontal="center" vertical="center"/>
    </xf>
    <xf numFmtId="0" fontId="15" fillId="0" borderId="5" xfId="0" applyFont="1" applyBorder="1" applyAlignment="1">
      <alignment horizontal="center" vertical="center"/>
    </xf>
    <xf numFmtId="0" fontId="15" fillId="0" borderId="7" xfId="0" applyFont="1" applyBorder="1" applyAlignment="1">
      <alignment horizontal="center" vertical="center"/>
    </xf>
    <xf numFmtId="0" fontId="16" fillId="5" borderId="14" xfId="5" applyFo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8" fillId="8" borderId="6" xfId="0" applyFont="1" applyFill="1" applyBorder="1" applyAlignment="1">
      <alignment horizontal="center" vertical="center"/>
    </xf>
    <xf numFmtId="0" fontId="18" fillId="8" borderId="5" xfId="0" applyFont="1" applyFill="1" applyBorder="1" applyAlignment="1">
      <alignment horizontal="center" vertical="center"/>
    </xf>
    <xf numFmtId="0" fontId="19" fillId="0" borderId="10"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7" fillId="5" borderId="14" xfId="5" applyFont="1">
      <alignment horizontal="center" vertical="center"/>
    </xf>
    <xf numFmtId="0" fontId="19" fillId="24" borderId="14" xfId="6" applyFont="1" applyFill="1">
      <alignment horizontal="center" vertical="center"/>
    </xf>
    <xf numFmtId="0" fontId="19" fillId="0" borderId="6" xfId="0" applyFont="1" applyBorder="1" applyAlignment="1">
      <alignment horizontal="center" vertical="center"/>
    </xf>
    <xf numFmtId="0" fontId="19" fillId="0" borderId="5" xfId="0" applyFont="1" applyBorder="1" applyAlignment="1">
      <alignment horizontal="center" vertical="center"/>
    </xf>
    <xf numFmtId="0" fontId="19" fillId="0" borderId="7" xfId="0" applyFont="1" applyBorder="1" applyAlignment="1">
      <alignment horizontal="center" vertical="center"/>
    </xf>
    <xf numFmtId="0" fontId="20" fillId="5" borderId="14" xfId="5" applyFont="1">
      <alignment horizontal="center" vertical="center"/>
    </xf>
    <xf numFmtId="0" fontId="4" fillId="4" borderId="21" xfId="7" applyFont="1" applyFill="1" applyAlignment="1">
      <alignment horizontal="center" vertical="center"/>
    </xf>
    <xf numFmtId="0" fontId="4" fillId="4" borderId="21" xfId="7" applyFont="1" applyFill="1" applyAlignment="1"/>
    <xf numFmtId="0" fontId="6" fillId="4" borderId="21" xfId="7" applyFont="1" applyFill="1" applyAlignment="1">
      <alignment horizontal="center" vertical="center"/>
    </xf>
    <xf numFmtId="0" fontId="3" fillId="4" borderId="21" xfId="7" applyFont="1" applyFill="1" applyAlignment="1">
      <alignment horizontal="center" vertical="center"/>
    </xf>
    <xf numFmtId="0" fontId="11" fillId="19" borderId="21" xfId="7" applyFont="1" applyFill="1" applyAlignment="1">
      <alignment horizontal="center" vertical="center"/>
    </xf>
    <xf numFmtId="0" fontId="21" fillId="2" borderId="2" xfId="0" quotePrefix="1" applyFont="1" applyFill="1" applyBorder="1" applyAlignment="1">
      <alignment horizontal="left" vertical="center"/>
    </xf>
    <xf numFmtId="0" fontId="21" fillId="2" borderId="2" xfId="0" quotePrefix="1" applyFont="1" applyFill="1" applyBorder="1" applyAlignment="1">
      <alignment horizontal="left"/>
    </xf>
    <xf numFmtId="0" fontId="23" fillId="17" borderId="19" xfId="3" applyFont="1" applyAlignment="1">
      <alignment horizontal="center" vertical="center" wrapText="1"/>
    </xf>
    <xf numFmtId="0" fontId="23" fillId="27" borderId="14" xfId="6" applyFont="1" applyFill="1" applyAlignment="1">
      <alignment horizontal="center" vertical="center" wrapText="1"/>
    </xf>
    <xf numFmtId="0" fontId="12" fillId="5" borderId="14" xfId="5" applyFont="1" applyAlignment="1">
      <alignment horizontal="center" vertical="center"/>
    </xf>
    <xf numFmtId="0" fontId="23" fillId="5" borderId="14" xfId="5" applyFont="1" applyAlignment="1">
      <alignment horizontal="center" vertical="center"/>
    </xf>
    <xf numFmtId="0" fontId="12" fillId="26" borderId="14" xfId="5" applyFont="1" applyFill="1" applyAlignment="1">
      <alignment horizontal="center" vertical="center"/>
    </xf>
    <xf numFmtId="0" fontId="23" fillId="26" borderId="14" xfId="5" applyFont="1" applyFill="1" applyAlignment="1">
      <alignment horizontal="center" vertical="center"/>
    </xf>
    <xf numFmtId="0" fontId="22" fillId="0" borderId="0" xfId="0" applyFont="1"/>
    <xf numFmtId="0" fontId="13" fillId="6" borderId="20" xfId="4" applyAlignment="1">
      <alignment horizontal="center" vertical="center"/>
    </xf>
    <xf numFmtId="0" fontId="13" fillId="22" borderId="20" xfId="4" applyFill="1" applyAlignment="1">
      <alignment horizontal="center" vertical="center"/>
    </xf>
    <xf numFmtId="0" fontId="13" fillId="0" borderId="6" xfId="0" applyFont="1" applyBorder="1" applyAlignment="1">
      <alignment horizontal="center" vertical="center"/>
    </xf>
    <xf numFmtId="0" fontId="13" fillId="0" borderId="11" xfId="0" applyFont="1" applyBorder="1" applyAlignment="1">
      <alignment horizontal="center" vertical="center"/>
    </xf>
    <xf numFmtId="0" fontId="13" fillId="15" borderId="16" xfId="0" applyFont="1" applyFill="1" applyBorder="1" applyAlignment="1">
      <alignment horizontal="center" vertical="center"/>
    </xf>
    <xf numFmtId="0" fontId="13" fillId="14" borderId="12" xfId="0" applyFont="1" applyFill="1" applyBorder="1" applyAlignment="1">
      <alignment horizontal="center" vertical="center"/>
    </xf>
    <xf numFmtId="0" fontId="13" fillId="0" borderId="12" xfId="0" applyFont="1" applyBorder="1" applyAlignment="1">
      <alignment horizontal="center" vertical="center"/>
    </xf>
    <xf numFmtId="0" fontId="13" fillId="15" borderId="12" xfId="0" applyFont="1" applyFill="1" applyBorder="1" applyAlignment="1">
      <alignment horizontal="center" vertical="center"/>
    </xf>
    <xf numFmtId="0" fontId="13" fillId="15" borderId="13" xfId="0" applyFont="1" applyFill="1" applyBorder="1" applyAlignment="1">
      <alignment horizontal="center" vertical="center"/>
    </xf>
    <xf numFmtId="0" fontId="13" fillId="23" borderId="19" xfId="3" applyFill="1" applyAlignment="1">
      <alignment horizontal="center" vertical="center"/>
    </xf>
    <xf numFmtId="0" fontId="13" fillId="17" borderId="19" xfId="3"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4" fillId="0" borderId="5" xfId="0" applyFont="1" applyBorder="1" applyAlignment="1">
      <alignment horizontal="center" vertical="center"/>
    </xf>
    <xf numFmtId="0" fontId="14" fillId="6" borderId="20" xfId="4" applyFont="1" applyAlignment="1">
      <alignment horizontal="center" vertical="center"/>
    </xf>
    <xf numFmtId="0" fontId="14" fillId="22" borderId="20" xfId="4" applyFont="1" applyFill="1" applyAlignment="1">
      <alignment horizontal="center" vertical="center"/>
    </xf>
    <xf numFmtId="0" fontId="14" fillId="15" borderId="17" xfId="0" applyFont="1" applyFill="1" applyBorder="1" applyAlignment="1">
      <alignment horizontal="center" vertical="center"/>
    </xf>
    <xf numFmtId="0" fontId="14" fillId="14" borderId="15" xfId="0" applyFont="1" applyFill="1" applyBorder="1" applyAlignment="1">
      <alignment horizontal="center" vertical="center"/>
    </xf>
    <xf numFmtId="0" fontId="14" fillId="0" borderId="15" xfId="0" applyFont="1" applyBorder="1" applyAlignment="1">
      <alignment horizontal="center" vertical="center"/>
    </xf>
    <xf numFmtId="0" fontId="14" fillId="15" borderId="15" xfId="0" applyFont="1" applyFill="1" applyBorder="1" applyAlignment="1">
      <alignment horizontal="center" vertical="center"/>
    </xf>
    <xf numFmtId="0" fontId="14" fillId="15" borderId="14" xfId="0" applyFont="1" applyFill="1" applyBorder="1" applyAlignment="1">
      <alignment horizontal="center" vertical="center"/>
    </xf>
    <xf numFmtId="0" fontId="14" fillId="23" borderId="19" xfId="3" applyFont="1" applyFill="1" applyAlignment="1">
      <alignment horizontal="center" vertical="center"/>
    </xf>
    <xf numFmtId="0" fontId="14" fillId="17" borderId="19" xfId="3" applyFont="1" applyAlignment="1">
      <alignment horizontal="center" vertical="center"/>
    </xf>
    <xf numFmtId="0" fontId="14" fillId="0" borderId="9" xfId="0" applyFont="1" applyBorder="1" applyAlignment="1">
      <alignment horizontal="center" vertical="center"/>
    </xf>
    <xf numFmtId="0" fontId="20" fillId="0" borderId="4" xfId="0" applyFont="1" applyBorder="1" applyAlignment="1">
      <alignment horizontal="center" vertical="center"/>
    </xf>
    <xf numFmtId="0" fontId="17" fillId="0" borderId="3" xfId="0" applyFont="1" applyBorder="1" applyAlignment="1">
      <alignment vertical="center"/>
    </xf>
    <xf numFmtId="0" fontId="17" fillId="5" borderId="18" xfId="2" applyFont="1" applyFill="1" applyAlignment="1">
      <alignment vertical="center"/>
    </xf>
    <xf numFmtId="0" fontId="17" fillId="5" borderId="18" xfId="2" applyFont="1" applyFill="1" applyAlignment="1">
      <alignment horizontal="center" vertical="center"/>
    </xf>
    <xf numFmtId="0" fontId="20" fillId="5" borderId="18" xfId="2" applyFont="1" applyFill="1" applyAlignment="1">
      <alignment horizontal="center" vertical="center"/>
    </xf>
    <xf numFmtId="0" fontId="12" fillId="3" borderId="2" xfId="0" applyFont="1" applyFill="1" applyBorder="1" applyAlignment="1">
      <alignment horizontal="center" vertical="center"/>
    </xf>
    <xf numFmtId="0" fontId="12" fillId="3" borderId="2" xfId="0" applyFont="1" applyFill="1" applyBorder="1"/>
    <xf numFmtId="0" fontId="25" fillId="3" borderId="2" xfId="0" applyFont="1" applyFill="1" applyBorder="1"/>
    <xf numFmtId="0" fontId="23" fillId="3" borderId="1" xfId="0" applyFont="1" applyFill="1" applyBorder="1"/>
    <xf numFmtId="0" fontId="26" fillId="0" borderId="0" xfId="0" applyFont="1"/>
    <xf numFmtId="0" fontId="26" fillId="0" borderId="0" xfId="0" applyFont="1" applyAlignment="1">
      <alignment wrapText="1"/>
    </xf>
    <xf numFmtId="0" fontId="26" fillId="0" borderId="0" xfId="0" applyFont="1" applyAlignment="1"/>
    <xf numFmtId="0" fontId="28" fillId="0" borderId="0" xfId="0" applyFont="1"/>
    <xf numFmtId="0" fontId="29" fillId="4" borderId="0" xfId="0" applyNumberFormat="1" applyFont="1" applyFill="1" applyAlignment="1" applyProtection="1"/>
    <xf numFmtId="0" fontId="29" fillId="4" borderId="0" xfId="0" applyNumberFormat="1" applyFont="1" applyFill="1" applyAlignment="1" applyProtection="1">
      <alignment wrapText="1"/>
    </xf>
    <xf numFmtId="0" fontId="30" fillId="0" borderId="0" xfId="0" applyNumberFormat="1" applyFont="1" applyFill="1" applyAlignment="1" applyProtection="1"/>
    <xf numFmtId="165" fontId="0" fillId="0" borderId="0" xfId="8" applyNumberFormat="1" applyFont="1" applyFill="1" applyAlignment="1" applyProtection="1"/>
    <xf numFmtId="165" fontId="0" fillId="0" borderId="0" xfId="8" applyNumberFormat="1" applyFont="1" applyFill="1" applyAlignment="1" applyProtection="1">
      <alignment wrapText="1"/>
    </xf>
    <xf numFmtId="0" fontId="30" fillId="0" borderId="0" xfId="0" applyNumberFormat="1" applyFont="1" applyFill="1" applyAlignment="1" applyProtection="1">
      <alignment wrapText="1"/>
    </xf>
    <xf numFmtId="165" fontId="0" fillId="0" borderId="0" xfId="8" applyNumberFormat="1" applyFont="1" applyFill="1" applyAlignment="1" applyProtection="1">
      <alignment horizontal="right"/>
    </xf>
    <xf numFmtId="0" fontId="31" fillId="0" borderId="0" xfId="0" applyFont="1"/>
    <xf numFmtId="0" fontId="0" fillId="0" borderId="0" xfId="0" applyFill="1"/>
    <xf numFmtId="0" fontId="12" fillId="0" borderId="2" xfId="0" applyFont="1" applyFill="1" applyBorder="1" applyAlignment="1">
      <alignment horizontal="left"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19" xfId="3" applyFill="1" applyAlignment="1">
      <alignment horizontal="center" vertical="center"/>
    </xf>
    <xf numFmtId="0" fontId="21" fillId="0" borderId="2" xfId="0" quotePrefix="1" applyFont="1" applyFill="1" applyBorder="1" applyAlignment="1">
      <alignment horizontal="left" vertical="center"/>
    </xf>
    <xf numFmtId="0" fontId="12" fillId="0" borderId="2" xfId="0" applyFont="1" applyFill="1" applyBorder="1" applyAlignment="1">
      <alignment horizontal="left"/>
    </xf>
    <xf numFmtId="0" fontId="21" fillId="0" borderId="2" xfId="0" quotePrefix="1" applyFont="1" applyFill="1" applyBorder="1" applyAlignment="1">
      <alignment horizontal="left"/>
    </xf>
    <xf numFmtId="0" fontId="12" fillId="0" borderId="1" xfId="0" applyFont="1" applyFill="1" applyBorder="1" applyAlignment="1">
      <alignment horizontal="left"/>
    </xf>
    <xf numFmtId="0" fontId="31" fillId="0" borderId="0" xfId="0" applyFont="1" applyFill="1"/>
    <xf numFmtId="165" fontId="1" fillId="0" borderId="0" xfId="8" applyNumberFormat="1" applyFont="1" applyFill="1" applyAlignment="1" applyProtection="1"/>
    <xf numFmtId="0" fontId="0" fillId="0" borderId="0" xfId="0" applyFont="1"/>
    <xf numFmtId="0" fontId="17" fillId="0" borderId="0" xfId="0" applyFont="1" applyBorder="1" applyAlignment="1">
      <alignment horizontal="center" vertical="center"/>
    </xf>
    <xf numFmtId="0" fontId="19" fillId="0" borderId="0" xfId="0" applyFont="1" applyBorder="1" applyAlignment="1">
      <alignment horizontal="center" vertical="center"/>
    </xf>
    <xf numFmtId="0" fontId="0" fillId="0" borderId="0" xfId="0" applyAlignment="1"/>
    <xf numFmtId="0" fontId="4" fillId="4" borderId="21" xfId="7" applyFont="1" applyFill="1" applyAlignment="1">
      <alignment horizontal="center" vertical="center"/>
    </xf>
    <xf numFmtId="0" fontId="3" fillId="4" borderId="26" xfId="7" applyFont="1" applyFill="1" applyBorder="1" applyAlignment="1">
      <alignment horizontal="center" vertical="center"/>
    </xf>
    <xf numFmtId="0" fontId="3" fillId="4" borderId="28" xfId="7" applyFont="1" applyFill="1" applyBorder="1" applyAlignment="1">
      <alignment horizontal="center" vertical="center"/>
    </xf>
    <xf numFmtId="0" fontId="3" fillId="4" borderId="27" xfId="7" applyFont="1" applyFill="1" applyBorder="1" applyAlignment="1">
      <alignment horizontal="center" vertical="center"/>
    </xf>
    <xf numFmtId="0" fontId="3" fillId="9" borderId="26" xfId="7" applyFont="1" applyFill="1" applyBorder="1" applyAlignment="1">
      <alignment horizontal="center" vertical="center"/>
    </xf>
    <xf numFmtId="0" fontId="3" fillId="9" borderId="28" xfId="7" applyFont="1" applyFill="1" applyBorder="1" applyAlignment="1">
      <alignment horizontal="center" vertical="center"/>
    </xf>
    <xf numFmtId="0" fontId="3" fillId="9" borderId="27" xfId="7" applyFont="1" applyFill="1" applyBorder="1" applyAlignment="1">
      <alignment horizontal="center" vertical="center"/>
    </xf>
    <xf numFmtId="0" fontId="5" fillId="10" borderId="21" xfId="7" applyFont="1" applyFill="1" applyAlignment="1">
      <alignment horizontal="center" vertical="center"/>
    </xf>
    <xf numFmtId="0" fontId="3" fillId="11" borderId="26" xfId="7" applyFont="1" applyFill="1" applyBorder="1" applyAlignment="1">
      <alignment horizontal="center" vertical="center"/>
    </xf>
    <xf numFmtId="0" fontId="3" fillId="11" borderId="27" xfId="7" applyFont="1" applyFill="1" applyBorder="1" applyAlignment="1">
      <alignment horizontal="center" vertical="center"/>
    </xf>
    <xf numFmtId="0" fontId="5" fillId="7" borderId="21" xfId="7" applyFont="1" applyFill="1" applyAlignment="1">
      <alignment horizontal="center" vertical="center"/>
    </xf>
    <xf numFmtId="0" fontId="11" fillId="13" borderId="21" xfId="7" applyFont="1" applyFill="1" applyAlignment="1">
      <alignment horizontal="center" vertical="center" wrapText="1"/>
    </xf>
    <xf numFmtId="0" fontId="11" fillId="20" borderId="21" xfId="7" applyFont="1" applyFill="1" applyAlignment="1">
      <alignment horizontal="center" vertical="center"/>
    </xf>
    <xf numFmtId="0" fontId="11" fillId="21" borderId="21" xfId="7" applyFont="1" applyFill="1" applyAlignment="1">
      <alignment horizontal="center" vertical="center" wrapText="1"/>
    </xf>
    <xf numFmtId="0" fontId="11" fillId="21" borderId="21" xfId="7" applyFont="1" applyFill="1" applyAlignment="1">
      <alignment horizontal="center" vertical="center"/>
    </xf>
    <xf numFmtId="0" fontId="11" fillId="18" borderId="21" xfId="7" applyFont="1" applyFill="1" applyAlignment="1">
      <alignment horizontal="center" vertical="center" wrapText="1"/>
    </xf>
    <xf numFmtId="0" fontId="24" fillId="4" borderId="0" xfId="0" applyFont="1" applyFill="1" applyAlignment="1">
      <alignment horizontal="center" vertical="center"/>
    </xf>
    <xf numFmtId="0" fontId="23" fillId="26" borderId="14" xfId="5" applyFont="1" applyFill="1" applyAlignment="1">
      <alignment horizontal="center" vertical="center"/>
    </xf>
    <xf numFmtId="0" fontId="23" fillId="5" borderId="14" xfId="5" applyFont="1" applyAlignment="1">
      <alignment horizontal="center" vertical="center"/>
    </xf>
    <xf numFmtId="0" fontId="23" fillId="17" borderId="22" xfId="3" applyFont="1" applyBorder="1" applyAlignment="1">
      <alignment horizontal="center" vertical="center"/>
    </xf>
    <xf numFmtId="0" fontId="23" fillId="17" borderId="23" xfId="3" applyFont="1" applyBorder="1" applyAlignment="1">
      <alignment horizontal="center" vertical="center"/>
    </xf>
    <xf numFmtId="0" fontId="23" fillId="27" borderId="24" xfId="6" applyFont="1" applyFill="1" applyBorder="1" applyAlignment="1">
      <alignment horizontal="center" vertical="center"/>
    </xf>
    <xf numFmtId="0" fontId="23" fillId="27" borderId="25" xfId="6" applyFont="1" applyFill="1" applyBorder="1" applyAlignment="1">
      <alignment horizontal="center" vertical="center"/>
    </xf>
    <xf numFmtId="0" fontId="3" fillId="4" borderId="21" xfId="7" applyFont="1" applyFill="1" applyAlignment="1">
      <alignment horizontal="center" vertical="center"/>
    </xf>
    <xf numFmtId="0" fontId="3" fillId="11" borderId="21" xfId="7" applyFont="1" applyFill="1" applyAlignment="1">
      <alignment horizontal="center" vertical="center"/>
    </xf>
    <xf numFmtId="0" fontId="3" fillId="9" borderId="21" xfId="7" applyFont="1" applyFill="1" applyAlignment="1">
      <alignment horizontal="center" vertical="center"/>
    </xf>
    <xf numFmtId="0" fontId="7" fillId="28" borderId="0" xfId="0" applyFont="1" applyFill="1" applyAlignment="1">
      <alignment horizontal="center"/>
    </xf>
    <xf numFmtId="0" fontId="11" fillId="20" borderId="21" xfId="7" applyFont="1" applyFill="1" applyAlignment="1">
      <alignment horizontal="center" vertical="center" wrapText="1"/>
    </xf>
  </cellXfs>
  <cellStyles count="9">
    <cellStyle name="blue border" xfId="2"/>
    <cellStyle name="Comma" xfId="8" builtinId="3"/>
    <cellStyle name="gray border" xfId="6"/>
    <cellStyle name="gray border on blue" xfId="5"/>
    <cellStyle name="green border" xfId="4"/>
    <cellStyle name="Normal" xfId="0" builtinId="0"/>
    <cellStyle name="red border" xfId="3"/>
    <cellStyle name="Style 1" xfId="1"/>
    <cellStyle name="Style 2" xfId="7"/>
  </cellStyles>
  <dxfs count="11">
    <dxf>
      <font>
        <b val="0"/>
        <i val="0"/>
        <strike val="0"/>
        <outline val="0"/>
        <shadow val="0"/>
        <u val="none"/>
        <vertAlign val="baseline"/>
        <sz val="11"/>
        <color theme="1"/>
        <name val="Cambria"/>
        <scheme val="minor"/>
      </font>
    </dxf>
    <dxf>
      <font>
        <b val="0"/>
        <i val="0"/>
        <strike val="0"/>
        <outline val="0"/>
        <shadow val="0"/>
        <u val="none"/>
        <vertAlign val="baseline"/>
        <sz val="11"/>
        <color theme="1"/>
        <name val="Cambria"/>
        <scheme val="minor"/>
      </font>
    </dxf>
    <dxf>
      <font>
        <b val="0"/>
        <i val="0"/>
        <strike val="0"/>
        <outline val="0"/>
        <shadow val="0"/>
        <u val="none"/>
        <vertAlign val="baseline"/>
        <sz val="11"/>
        <color theme="1"/>
        <name val="Cambria"/>
        <scheme val="minor"/>
      </font>
    </dxf>
    <dxf>
      <font>
        <b val="0"/>
        <i val="0"/>
        <strike val="0"/>
        <outline val="0"/>
        <shadow val="0"/>
        <u val="none"/>
        <vertAlign val="baseline"/>
        <sz val="11"/>
        <color theme="1"/>
        <name val="Cambria"/>
        <scheme val="minor"/>
      </font>
    </dxf>
    <dxf>
      <font>
        <b val="0"/>
        <i val="0"/>
        <strike val="0"/>
        <condense val="0"/>
        <extend val="0"/>
        <outline val="0"/>
        <shadow val="0"/>
        <u val="none"/>
        <vertAlign val="baseline"/>
        <sz val="10"/>
        <color theme="1"/>
        <name val="Calibri"/>
        <scheme val="none"/>
      </font>
      <numFmt numFmtId="165" formatCode="_-* #,##0_-;\-* #,##0_-;_-* &quot;-&quot;??_-;_-@_-"/>
      <fill>
        <patternFill patternType="none">
          <fgColor indexed="64"/>
          <bgColor indexed="65"/>
        </patternFill>
      </fill>
      <alignment horizontal="general" vertical="bottom" textRotation="0" wrapText="0" indent="0" justifyLastLine="0" shrinkToFit="0" readingOrder="0"/>
      <protection locked="1" hidden="0"/>
    </dxf>
    <dxf>
      <font>
        <b/>
        <i val="0"/>
        <strike val="0"/>
        <condense val="0"/>
        <extend val="0"/>
        <outline val="0"/>
        <shadow val="0"/>
        <u val="none"/>
        <vertAlign val="baseline"/>
        <sz val="10"/>
        <color rgb="FF2B4754"/>
        <name val="Calibri"/>
        <scheme val="none"/>
      </font>
      <numFmt numFmtId="0" formatCode="General"/>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0"/>
        <name val="Calibri"/>
        <scheme val="none"/>
      </font>
    </dxf>
    <dxf>
      <font>
        <strike val="0"/>
        <outline val="0"/>
        <shadow val="0"/>
        <u val="none"/>
        <vertAlign val="baseline"/>
        <sz val="10"/>
        <name val="Calibri"/>
        <scheme val="none"/>
      </font>
    </dxf>
    <dxf>
      <font>
        <b val="0"/>
        <i val="0"/>
        <strike val="0"/>
        <condense val="0"/>
        <extend val="0"/>
        <outline val="0"/>
        <shadow val="0"/>
        <u val="none"/>
        <vertAlign val="baseline"/>
        <sz val="10"/>
        <color theme="1"/>
        <name val="Calibri"/>
        <scheme val="none"/>
      </font>
      <numFmt numFmtId="165" formatCode="_-* #,##0_-;\-* #,##0_-;_-* &quot;-&quot;??_-;_-@_-"/>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theme="1"/>
        <name val="Calibri"/>
        <scheme val="none"/>
      </font>
      <numFmt numFmtId="165" formatCode="_-* #,##0_-;\-* #,##0_-;_-* &quot;-&quot;??_-;_-@_-"/>
      <fill>
        <patternFill patternType="none">
          <fgColor indexed="64"/>
          <bgColor indexed="65"/>
        </patternFill>
      </fill>
      <alignment horizontal="right" vertical="bottom" textRotation="0" wrapText="0" indent="0" justifyLastLine="0" shrinkToFit="0" readingOrder="0"/>
      <protection locked="1" hidden="0"/>
    </dxf>
    <dxf>
      <font>
        <b/>
        <i val="0"/>
        <strike val="0"/>
        <condense val="0"/>
        <extend val="0"/>
        <outline val="0"/>
        <shadow val="0"/>
        <u val="none"/>
        <vertAlign val="baseline"/>
        <sz val="10"/>
        <color rgb="FF2B4754"/>
        <name val="Calibri"/>
        <scheme val="none"/>
      </font>
      <numFmt numFmtId="0" formatCode="General"/>
      <fill>
        <patternFill patternType="none">
          <fgColor indexed="64"/>
          <bgColor indexed="65"/>
        </patternFill>
      </fill>
      <alignment horizontal="general" vertical="bottom" textRotation="0" wrapText="0" indent="0" justifyLastLine="0" shrinkToFit="0" readingOrder="0"/>
      <protection locked="1" hidden="0"/>
    </dxf>
  </dxfs>
  <tableStyles count="0" defaultTableStyle="TableStyleMedium2" defaultPivotStyle="PivotStyleLight16"/>
  <colors>
    <mruColors>
      <color rgb="FF2B4754"/>
      <color rgb="FFF2E4E1"/>
      <color rgb="FFEBD4D1"/>
      <color rgb="FFF9F9EB"/>
      <color rgb="FF262626"/>
      <color rgb="FF817C27"/>
      <color rgb="FFF7F7E5"/>
      <color rgb="FFF9F2F1"/>
      <color rgb="FFE0EAF0"/>
      <color rgb="FF9F320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7"/>
    </mc:Choice>
    <mc:Fallback>
      <c:style val="27"/>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1111111111111109E-2"/>
          <c:y val="0"/>
          <c:w val="0.93888888888888888"/>
          <c:h val="0.72159922717993585"/>
        </c:manualLayout>
      </c:layout>
      <c:barChart>
        <c:barDir val="col"/>
        <c:grouping val="stacked"/>
        <c:varyColors val="0"/>
        <c:ser>
          <c:idx val="1"/>
          <c:order val="0"/>
          <c:tx>
            <c:v>Ongoing from previous years</c:v>
          </c:tx>
          <c:spPr>
            <a:solidFill>
              <a:srgbClr val="C18172"/>
            </a:solidFill>
            <a:effectLst/>
            <a:scene3d>
              <a:camera prst="orthographicFront"/>
              <a:lightRig rig="threePt" dir="t">
                <a:rot lat="0" lon="0" rev="1200000"/>
              </a:lightRig>
            </a:scene3d>
            <a:sp3d/>
          </c:spPr>
          <c:invertIfNegative val="0"/>
          <c:dLbls>
            <c:numFmt formatCode="#;;;" sourceLinked="0"/>
            <c:spPr>
              <a:noFill/>
              <a:ln>
                <a:noFill/>
              </a:ln>
              <a:effectLst/>
            </c:spPr>
            <c:txPr>
              <a:bodyPr/>
              <a:lstStyle/>
              <a:p>
                <a:pPr>
                  <a:defRPr sz="1000" b="0">
                    <a:solidFill>
                      <a:schemeClr val="tx2">
                        <a:lumMod val="50000"/>
                      </a:schemeClr>
                    </a:solidFil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Lit>
              <c:formatCode>General</c:formatCode>
              <c:ptCount val="6"/>
              <c:pt idx="0">
                <c:v>2018</c:v>
              </c:pt>
              <c:pt idx="1">
                <c:v>2019</c:v>
              </c:pt>
              <c:pt idx="2">
                <c:v>2020</c:v>
              </c:pt>
              <c:pt idx="3">
                <c:v>2021</c:v>
              </c:pt>
              <c:pt idx="4">
                <c:v>2022</c:v>
              </c:pt>
              <c:pt idx="5">
                <c:v>2023</c:v>
              </c:pt>
            </c:numLit>
          </c:cat>
          <c:val>
            <c:numLit>
              <c:formatCode>General</c:formatCode>
              <c:ptCount val="6"/>
              <c:pt idx="0">
                <c:v>3337</c:v>
              </c:pt>
              <c:pt idx="1">
                <c:v>3912</c:v>
              </c:pt>
              <c:pt idx="2">
                <c:v>4599</c:v>
              </c:pt>
              <c:pt idx="3">
                <c:v>5297</c:v>
              </c:pt>
              <c:pt idx="4">
                <c:v>6317</c:v>
              </c:pt>
              <c:pt idx="5">
                <c:v>7454</c:v>
              </c:pt>
            </c:numLit>
          </c:val>
          <c:extLst>
            <c:ext xmlns:c16="http://schemas.microsoft.com/office/drawing/2014/chart" uri="{C3380CC4-5D6E-409C-BE32-E72D297353CC}">
              <c16:uniqueId val="{00000000-DB9A-4DDF-B8E6-77639734BEDA}"/>
            </c:ext>
          </c:extLst>
        </c:ser>
        <c:ser>
          <c:idx val="0"/>
          <c:order val="1"/>
          <c:tx>
            <c:v>New cases</c:v>
          </c:tx>
          <c:spPr>
            <a:solidFill>
              <a:srgbClr val="2B4754"/>
            </a:solidFill>
            <a:effectLst/>
            <a:scene3d>
              <a:camera prst="orthographicFront"/>
              <a:lightRig rig="threePt" dir="t">
                <a:rot lat="0" lon="0" rev="1200000"/>
              </a:lightRig>
            </a:scene3d>
            <a:sp3d/>
          </c:spPr>
          <c:invertIfNegative val="0"/>
          <c:dLbls>
            <c:numFmt formatCode="#;;;" sourceLinked="0"/>
            <c:spPr>
              <a:noFill/>
              <a:ln>
                <a:noFill/>
              </a:ln>
              <a:effectLst/>
            </c:spPr>
            <c:txPr>
              <a:bodyPr/>
              <a:lstStyle/>
              <a:p>
                <a:pPr>
                  <a:defRPr sz="1000" b="0">
                    <a:solidFill>
                      <a:schemeClr val="accent1">
                        <a:lumMod val="20000"/>
                        <a:lumOff val="80000"/>
                      </a:schemeClr>
                    </a:solidFil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Lit>
              <c:formatCode>General</c:formatCode>
              <c:ptCount val="6"/>
              <c:pt idx="0">
                <c:v>2018</c:v>
              </c:pt>
              <c:pt idx="1">
                <c:v>2019</c:v>
              </c:pt>
              <c:pt idx="2">
                <c:v>2020</c:v>
              </c:pt>
              <c:pt idx="3">
                <c:v>2021</c:v>
              </c:pt>
              <c:pt idx="4">
                <c:v>2022</c:v>
              </c:pt>
              <c:pt idx="5">
                <c:v>2023</c:v>
              </c:pt>
            </c:numLit>
          </c:cat>
          <c:val>
            <c:numLit>
              <c:formatCode>General</c:formatCode>
              <c:ptCount val="6"/>
              <c:pt idx="0">
                <c:v>3317</c:v>
              </c:pt>
              <c:pt idx="1">
                <c:v>3892</c:v>
              </c:pt>
              <c:pt idx="2">
                <c:v>4200</c:v>
              </c:pt>
              <c:pt idx="3">
                <c:v>4808</c:v>
              </c:pt>
              <c:pt idx="4">
                <c:v>5227</c:v>
              </c:pt>
              <c:pt idx="5">
                <c:v>5710</c:v>
              </c:pt>
            </c:numLit>
          </c:val>
          <c:extLst>
            <c:ext xmlns:c16="http://schemas.microsoft.com/office/drawing/2014/chart" uri="{C3380CC4-5D6E-409C-BE32-E72D297353CC}">
              <c16:uniqueId val="{00000001-DB9A-4DDF-B8E6-77639734BEDA}"/>
            </c:ext>
          </c:extLst>
        </c:ser>
        <c:dLbls>
          <c:showLegendKey val="0"/>
          <c:showVal val="0"/>
          <c:showCatName val="0"/>
          <c:showSerName val="0"/>
          <c:showPercent val="0"/>
          <c:showBubbleSize val="0"/>
        </c:dLbls>
        <c:gapWidth val="50"/>
        <c:overlap val="100"/>
        <c:axId val="108939904"/>
        <c:axId val="133309568"/>
      </c:barChart>
      <c:lineChart>
        <c:grouping val="standard"/>
        <c:varyColors val="0"/>
        <c:ser>
          <c:idx val="2"/>
          <c:order val="2"/>
          <c:tx>
            <c:v>Growth rate</c:v>
          </c:tx>
          <c:spPr>
            <a:ln>
              <a:solidFill>
                <a:srgbClr val="70AD47"/>
              </a:solidFill>
            </a:ln>
            <a:effectLst/>
          </c:spPr>
          <c:marker>
            <c:symbol val="diamond"/>
            <c:size val="8"/>
            <c:spPr>
              <a:solidFill>
                <a:srgbClr val="70AD47"/>
              </a:solidFill>
              <a:ln>
                <a:solidFill>
                  <a:srgbClr val="70AD47"/>
                </a:solidFill>
              </a:ln>
              <a:effectLst/>
              <a:scene3d>
                <a:camera prst="orthographicFront"/>
                <a:lightRig rig="threePt" dir="t">
                  <a:rot lat="0" lon="0" rev="1200000"/>
                </a:lightRig>
              </a:scene3d>
              <a:sp3d>
                <a:bevelT w="0" h="0"/>
              </a:sp3d>
            </c:spPr>
          </c:marker>
          <c:dLbls>
            <c:dLbl>
              <c:idx val="0"/>
              <c:layout/>
              <c:tx>
                <c:rich>
                  <a:bodyPr/>
                  <a:lstStyle/>
                  <a:p>
                    <a:fld id="{4AA8DC99-F0B0-4F61-BE28-A9B4A0BB3D87}" type="CELLRANGE">
                      <a:rPr lang="en-US"/>
                      <a:pPr/>
                      <a:t>[CELLRANGE]</a:t>
                    </a:fld>
                    <a:endParaRPr lang="en-GB"/>
                  </a:p>
                </c:rich>
              </c:tx>
              <c:dLblPos val="t"/>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2-DB9A-4DDF-B8E6-77639734BEDA}"/>
                </c:ext>
              </c:extLst>
            </c:dLbl>
            <c:dLbl>
              <c:idx val="1"/>
              <c:layout/>
              <c:tx>
                <c:rich>
                  <a:bodyPr/>
                  <a:lstStyle/>
                  <a:p>
                    <a:fld id="{7A2E7038-6437-40B8-B69B-A1E283C9CF55}" type="CELLRANGE">
                      <a:rPr lang="en-GB"/>
                      <a:pPr/>
                      <a:t>[CELLRANGE]</a:t>
                    </a:fld>
                    <a:endParaRPr lang="en-GB"/>
                  </a:p>
                </c:rich>
              </c:tx>
              <c:dLblPos val="t"/>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3-DB9A-4DDF-B8E6-77639734BEDA}"/>
                </c:ext>
              </c:extLst>
            </c:dLbl>
            <c:dLbl>
              <c:idx val="2"/>
              <c:layout/>
              <c:tx>
                <c:rich>
                  <a:bodyPr/>
                  <a:lstStyle/>
                  <a:p>
                    <a:fld id="{35748783-5EDB-4DEA-9AB4-CBDFDA5B812A}" type="CELLRANGE">
                      <a:rPr lang="en-GB"/>
                      <a:pPr/>
                      <a:t>[CELLRANGE]</a:t>
                    </a:fld>
                    <a:endParaRPr lang="en-GB"/>
                  </a:p>
                </c:rich>
              </c:tx>
              <c:dLblPos val="t"/>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4-DB9A-4DDF-B8E6-77639734BEDA}"/>
                </c:ext>
              </c:extLst>
            </c:dLbl>
            <c:dLbl>
              <c:idx val="3"/>
              <c:layout/>
              <c:tx>
                <c:rich>
                  <a:bodyPr/>
                  <a:lstStyle/>
                  <a:p>
                    <a:fld id="{FAAC6B49-4F10-4E73-8D28-45A7F48E33D0}" type="CELLRANGE">
                      <a:rPr lang="en-GB"/>
                      <a:pPr/>
                      <a:t>[CELLRANGE]</a:t>
                    </a:fld>
                    <a:endParaRPr lang="en-GB"/>
                  </a:p>
                </c:rich>
              </c:tx>
              <c:dLblPos val="t"/>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5-DB9A-4DDF-B8E6-77639734BEDA}"/>
                </c:ext>
              </c:extLst>
            </c:dLbl>
            <c:dLbl>
              <c:idx val="4"/>
              <c:layout/>
              <c:tx>
                <c:rich>
                  <a:bodyPr/>
                  <a:lstStyle/>
                  <a:p>
                    <a:fld id="{15D0088C-E3E7-4952-A1E7-5D35298512C5}" type="CELLRANGE">
                      <a:rPr lang="en-GB"/>
                      <a:pPr/>
                      <a:t>[CELLRANGE]</a:t>
                    </a:fld>
                    <a:endParaRPr lang="en-GB"/>
                  </a:p>
                </c:rich>
              </c:tx>
              <c:dLblPos val="t"/>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6-DB9A-4DDF-B8E6-77639734BEDA}"/>
                </c:ext>
              </c:extLst>
            </c:dLbl>
            <c:dLbl>
              <c:idx val="5"/>
              <c:layout/>
              <c:tx>
                <c:rich>
                  <a:bodyPr/>
                  <a:lstStyle/>
                  <a:p>
                    <a:fld id="{900B4CD1-4846-427B-BBD1-9786BDCA5694}" type="CELLRANGE">
                      <a:rPr lang="en-GB"/>
                      <a:pPr/>
                      <a:t>[CELLRANGE]</a:t>
                    </a:fld>
                    <a:endParaRPr lang="en-GB"/>
                  </a:p>
                </c:rich>
              </c:tx>
              <c:dLblPos val="t"/>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7-DB9A-4DDF-B8E6-77639734BEDA}"/>
                </c:ext>
              </c:extLst>
            </c:dLbl>
            <c:spPr>
              <a:noFill/>
              <a:ln>
                <a:noFill/>
              </a:ln>
              <a:effectLst/>
            </c:spPr>
            <c:dLblPos val="t"/>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0"/>
              </c:ext>
            </c:extLst>
          </c:dLbls>
          <c:cat>
            <c:numLit>
              <c:formatCode>General</c:formatCode>
              <c:ptCount val="6"/>
              <c:pt idx="0">
                <c:v>2018</c:v>
              </c:pt>
              <c:pt idx="1">
                <c:v>2019</c:v>
              </c:pt>
              <c:pt idx="2">
                <c:v>2020</c:v>
              </c:pt>
              <c:pt idx="3">
                <c:v>2021</c:v>
              </c:pt>
              <c:pt idx="4">
                <c:v>2022</c:v>
              </c:pt>
              <c:pt idx="5">
                <c:v>2023</c:v>
              </c:pt>
            </c:numLit>
          </c:cat>
          <c:val>
            <c:numLit>
              <c:formatCode>General</c:formatCode>
              <c:ptCount val="6"/>
              <c:pt idx="0">
                <c:v>7454</c:v>
              </c:pt>
              <c:pt idx="1">
                <c:v>8604</c:v>
              </c:pt>
              <c:pt idx="2">
                <c:v>9599</c:v>
              </c:pt>
              <c:pt idx="3">
                <c:v>10905</c:v>
              </c:pt>
              <c:pt idx="4">
                <c:v>12344</c:v>
              </c:pt>
              <c:pt idx="5">
                <c:v>13964</c:v>
              </c:pt>
            </c:numLit>
          </c:val>
          <c:smooth val="0"/>
          <c:extLst>
            <c:ext xmlns:c15="http://schemas.microsoft.com/office/drawing/2012/chart" uri="{02D57815-91ED-43cb-92C2-25804820EDAC}">
              <c15:datalabelsRange>
                <c15:f>{"&gt;19%","&gt;17%","&gt;13%","&gt;15%","&gt;14%","&gt;14%"}</c15:f>
                <c15:dlblRangeCache>
                  <c:ptCount val="6"/>
                  <c:pt idx="0">
                    <c:v>&gt;19%</c:v>
                  </c:pt>
                  <c:pt idx="1">
                    <c:v>&gt;17%</c:v>
                  </c:pt>
                  <c:pt idx="2">
                    <c:v>&gt;13%</c:v>
                  </c:pt>
                  <c:pt idx="3">
                    <c:v>&gt;15%</c:v>
                  </c:pt>
                  <c:pt idx="4">
                    <c:v>&gt;14%</c:v>
                  </c:pt>
                  <c:pt idx="5">
                    <c:v>&gt;14%</c:v>
                  </c:pt>
                </c15:dlblRangeCache>
              </c15:datalabelsRange>
            </c:ext>
            <c:ext xmlns:c16="http://schemas.microsoft.com/office/drawing/2014/chart" uri="{C3380CC4-5D6E-409C-BE32-E72D297353CC}">
              <c16:uniqueId val="{00000008-DB9A-4DDF-B8E6-77639734BEDA}"/>
            </c:ext>
          </c:extLst>
        </c:ser>
        <c:dLbls>
          <c:showLegendKey val="0"/>
          <c:showVal val="0"/>
          <c:showCatName val="0"/>
          <c:showSerName val="0"/>
          <c:showPercent val="0"/>
          <c:showBubbleSize val="0"/>
        </c:dLbls>
        <c:marker val="1"/>
        <c:smooth val="0"/>
        <c:axId val="108939904"/>
        <c:axId val="133309568"/>
      </c:lineChart>
      <c:catAx>
        <c:axId val="108939904"/>
        <c:scaling>
          <c:orientation val="minMax"/>
        </c:scaling>
        <c:delete val="0"/>
        <c:axPos val="b"/>
        <c:numFmt formatCode="General" sourceLinked="1"/>
        <c:majorTickMark val="out"/>
        <c:minorTickMark val="none"/>
        <c:tickLblPos val="nextTo"/>
        <c:txPr>
          <a:bodyPr/>
          <a:lstStyle/>
          <a:p>
            <a:pPr>
              <a:defRPr sz="1000" b="0">
                <a:solidFill>
                  <a:schemeClr val="tx2">
                    <a:lumMod val="50000"/>
                  </a:schemeClr>
                </a:solidFill>
                <a:latin typeface="+mn-lt"/>
              </a:defRPr>
            </a:pPr>
            <a:endParaRPr lang="en-US"/>
          </a:p>
        </c:txPr>
        <c:crossAx val="133309568"/>
        <c:crosses val="autoZero"/>
        <c:auto val="1"/>
        <c:lblAlgn val="ctr"/>
        <c:lblOffset val="100"/>
        <c:noMultiLvlLbl val="0"/>
      </c:catAx>
      <c:valAx>
        <c:axId val="133309568"/>
        <c:scaling>
          <c:orientation val="minMax"/>
        </c:scaling>
        <c:delete val="1"/>
        <c:axPos val="l"/>
        <c:numFmt formatCode="General" sourceLinked="1"/>
        <c:majorTickMark val="out"/>
        <c:minorTickMark val="none"/>
        <c:tickLblPos val="nextTo"/>
        <c:crossAx val="108939904"/>
        <c:crosses val="autoZero"/>
        <c:crossBetween val="between"/>
      </c:valAx>
      <c:spPr>
        <a:noFill/>
        <a:ln>
          <a:noFill/>
        </a:ln>
      </c:spPr>
    </c:plotArea>
    <c:legend>
      <c:legendPos val="b"/>
      <c:layout/>
      <c:overlay val="0"/>
      <c:txPr>
        <a:bodyPr/>
        <a:lstStyle/>
        <a:p>
          <a:pPr>
            <a:defRPr b="0">
              <a:latin typeface="+mn-lt"/>
            </a:defRPr>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438768091645847"/>
          <c:y val="2.9260209887196402E-2"/>
          <c:w val="0.7415175924536711"/>
          <c:h val="0.94147964344053614"/>
        </c:manualLayout>
      </c:layout>
      <c:barChart>
        <c:barDir val="bar"/>
        <c:grouping val="stacked"/>
        <c:varyColors val="0"/>
        <c:ser>
          <c:idx val="1"/>
          <c:order val="0"/>
          <c:tx>
            <c:v>New cases</c:v>
          </c:tx>
          <c:spPr>
            <a:solidFill>
              <a:srgbClr val="2B4754"/>
            </a:solidFill>
          </c:spPr>
          <c:invertIfNegative val="0"/>
          <c:dLbls>
            <c:dLbl>
              <c:idx val="0"/>
              <c:spPr>
                <a:noFill/>
                <a:ln>
                  <a:noFill/>
                </a:ln>
                <a:effectLst/>
              </c:spPr>
              <c:txPr>
                <a:bodyPr wrap="square" lIns="38100" tIns="19050" rIns="38100" bIns="19050" anchor="ctr">
                  <a:spAutoFit/>
                </a:bodyPr>
                <a:lstStyle/>
                <a:p>
                  <a:pPr>
                    <a:defRPr>
                      <a:solidFill>
                        <a:schemeClr val="bg1"/>
                      </a:solidFill>
                    </a:defRPr>
                  </a:pPr>
                  <a:endParaRPr lang="en-US"/>
                </a:p>
              </c:txPr>
              <c:showLegendKey val="0"/>
              <c:showVal val="1"/>
              <c:showCatName val="0"/>
              <c:showSerName val="0"/>
              <c:showPercent val="0"/>
              <c:showBubbleSize val="0"/>
              <c:extLst>
                <c:ext xmlns:c16="http://schemas.microsoft.com/office/drawing/2014/chart" uri="{C3380CC4-5D6E-409C-BE32-E72D297353CC}">
                  <c16:uniqueId val="{00000000-BF82-4E75-A16C-397DC0FE9151}"/>
                </c:ext>
              </c:extLst>
            </c:dLbl>
            <c:dLbl>
              <c:idx val="1"/>
              <c:spPr>
                <a:noFill/>
                <a:ln>
                  <a:noFill/>
                </a:ln>
                <a:effectLst/>
              </c:spPr>
              <c:txPr>
                <a:bodyPr wrap="square" lIns="38100" tIns="19050" rIns="38100" bIns="19050" anchor="ctr">
                  <a:spAutoFit/>
                </a:bodyPr>
                <a:lstStyle/>
                <a:p>
                  <a:pPr>
                    <a:defRPr>
                      <a:solidFill>
                        <a:schemeClr val="bg1"/>
                      </a:solidFill>
                    </a:defRPr>
                  </a:pPr>
                  <a:endParaRPr lang="en-US"/>
                </a:p>
              </c:txPr>
              <c:showLegendKey val="0"/>
              <c:showVal val="1"/>
              <c:showCatName val="0"/>
              <c:showSerName val="0"/>
              <c:showPercent val="0"/>
              <c:showBubbleSize val="0"/>
              <c:extLst>
                <c:ext xmlns:c16="http://schemas.microsoft.com/office/drawing/2014/chart" uri="{C3380CC4-5D6E-409C-BE32-E72D297353CC}">
                  <c16:uniqueId val="{00000001-BF82-4E75-A16C-397DC0FE9151}"/>
                </c:ext>
              </c:extLst>
            </c:dLbl>
            <c:dLbl>
              <c:idx val="2"/>
              <c:spPr>
                <a:noFill/>
                <a:ln>
                  <a:noFill/>
                </a:ln>
                <a:effectLst/>
              </c:spPr>
              <c:txPr>
                <a:bodyPr wrap="square" lIns="38100" tIns="19050" rIns="38100" bIns="19050" anchor="ctr">
                  <a:spAutoFit/>
                </a:bodyPr>
                <a:lstStyle/>
                <a:p>
                  <a:pPr>
                    <a:defRPr>
                      <a:solidFill>
                        <a:schemeClr val="bg1"/>
                      </a:solidFill>
                    </a:defRPr>
                  </a:pPr>
                  <a:endParaRPr lang="en-US"/>
                </a:p>
              </c:txPr>
              <c:showLegendKey val="0"/>
              <c:showVal val="1"/>
              <c:showCatName val="0"/>
              <c:showSerName val="0"/>
              <c:showPercent val="0"/>
              <c:showBubbleSize val="0"/>
              <c:extLst>
                <c:ext xmlns:c16="http://schemas.microsoft.com/office/drawing/2014/chart" uri="{C3380CC4-5D6E-409C-BE32-E72D297353CC}">
                  <c16:uniqueId val="{00000002-BF82-4E75-A16C-397DC0FE9151}"/>
                </c:ext>
              </c:extLst>
            </c:dLbl>
            <c:dLbl>
              <c:idx val="3"/>
              <c:spPr>
                <a:noFill/>
                <a:ln>
                  <a:noFill/>
                </a:ln>
                <a:effectLst/>
              </c:spPr>
              <c:txPr>
                <a:bodyPr wrap="square" lIns="38100" tIns="19050" rIns="38100" bIns="19050" anchor="ctr">
                  <a:spAutoFit/>
                </a:bodyPr>
                <a:lstStyle/>
                <a:p>
                  <a:pPr>
                    <a:defRPr>
                      <a:solidFill>
                        <a:schemeClr val="bg1"/>
                      </a:solidFill>
                    </a:defRPr>
                  </a:pPr>
                  <a:endParaRPr lang="en-US"/>
                </a:p>
              </c:txPr>
              <c:showLegendKey val="0"/>
              <c:showVal val="1"/>
              <c:showCatName val="0"/>
              <c:showSerName val="0"/>
              <c:showPercent val="0"/>
              <c:showBubbleSize val="0"/>
              <c:extLst>
                <c:ext xmlns:c16="http://schemas.microsoft.com/office/drawing/2014/chart" uri="{C3380CC4-5D6E-409C-BE32-E72D297353CC}">
                  <c16:uniqueId val="{00000003-BF82-4E75-A16C-397DC0FE9151}"/>
                </c:ext>
              </c:extLst>
            </c:dLbl>
            <c:dLbl>
              <c:idx val="4"/>
              <c:spPr>
                <a:noFill/>
                <a:ln>
                  <a:noFill/>
                </a:ln>
                <a:effectLst/>
              </c:spPr>
              <c:txPr>
                <a:bodyPr wrap="square" lIns="38100" tIns="19050" rIns="38100" bIns="19050" anchor="ctr">
                  <a:spAutoFit/>
                </a:bodyPr>
                <a:lstStyle/>
                <a:p>
                  <a:pPr>
                    <a:defRPr>
                      <a:solidFill>
                        <a:schemeClr val="bg1"/>
                      </a:solidFill>
                    </a:defRPr>
                  </a:pPr>
                  <a:endParaRPr lang="en-US"/>
                </a:p>
              </c:txPr>
              <c:showLegendKey val="0"/>
              <c:showVal val="1"/>
              <c:showCatName val="0"/>
              <c:showSerName val="0"/>
              <c:showPercent val="0"/>
              <c:showBubbleSize val="0"/>
              <c:extLst>
                <c:ext xmlns:c16="http://schemas.microsoft.com/office/drawing/2014/chart" uri="{C3380CC4-5D6E-409C-BE32-E72D297353CC}">
                  <c16:uniqueId val="{00000004-BF82-4E75-A16C-397DC0FE9151}"/>
                </c:ext>
              </c:extLst>
            </c:dLbl>
            <c:dLbl>
              <c:idx val="5"/>
              <c:spPr>
                <a:noFill/>
                <a:ln>
                  <a:noFill/>
                </a:ln>
                <a:effectLst/>
              </c:spPr>
              <c:txPr>
                <a:bodyPr wrap="square" lIns="38100" tIns="19050" rIns="38100" bIns="19050" anchor="ctr">
                  <a:spAutoFit/>
                </a:bodyPr>
                <a:lstStyle/>
                <a:p>
                  <a:pPr>
                    <a:defRPr>
                      <a:solidFill>
                        <a:schemeClr val="bg1"/>
                      </a:solidFill>
                    </a:defRPr>
                  </a:pPr>
                  <a:endParaRPr lang="en-US"/>
                </a:p>
              </c:txPr>
              <c:showLegendKey val="0"/>
              <c:showVal val="1"/>
              <c:showCatName val="0"/>
              <c:showSerName val="0"/>
              <c:showPercent val="0"/>
              <c:showBubbleSize val="0"/>
              <c:extLst>
                <c:ext xmlns:c16="http://schemas.microsoft.com/office/drawing/2014/chart" uri="{C3380CC4-5D6E-409C-BE32-E72D297353CC}">
                  <c16:uniqueId val="{00000005-BF82-4E75-A16C-397DC0FE9151}"/>
                </c:ext>
              </c:extLst>
            </c:dLbl>
            <c:dLbl>
              <c:idx val="6"/>
              <c:layout>
                <c:manualLayout>
                  <c:x val="7.1576531148810088E-2"/>
                  <c:y val="0"/>
                </c:manualLayout>
              </c:layout>
              <c:tx>
                <c:rich>
                  <a:bodyPr/>
                  <a:lstStyle/>
                  <a:p>
                    <a:fld id="{BD37532F-9F20-4066-9805-94CF73ADEC56}" type="VALUE">
                      <a:rPr lang="en-US">
                        <a:solidFill>
                          <a:srgbClr val="2B4754"/>
                        </a:solidFill>
                      </a:rPr>
                      <a:pPr/>
                      <a:t>[VALUE]</a:t>
                    </a:fld>
                    <a:r>
                      <a:rPr lang="en-US">
                        <a:solidFill>
                          <a:srgbClr val="2B4754"/>
                        </a:solidFill>
                      </a:rPr>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6-BF82-4E75-A16C-397DC0FE9151}"/>
                </c:ext>
              </c:extLst>
            </c:dLbl>
            <c:dLbl>
              <c:idx val="7"/>
              <c:layout>
                <c:manualLayout>
                  <c:x val="6.2987347410952882E-2"/>
                  <c:y val="0"/>
                </c:manualLayout>
              </c:layout>
              <c:tx>
                <c:rich>
                  <a:bodyPr/>
                  <a:lstStyle/>
                  <a:p>
                    <a:fld id="{03C1FBED-A1AA-4C82-B296-FFE4B0350985}" type="VALUE">
                      <a:rPr lang="en-US"/>
                      <a:pPr/>
                      <a:t>[VALUE]</a:t>
                    </a:fld>
                    <a:r>
                      <a:rPr lang="en-US"/>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BF82-4E75-A16C-397DC0FE9151}"/>
                </c:ext>
              </c:extLst>
            </c:dLbl>
            <c:dLbl>
              <c:idx val="8"/>
              <c:layout>
                <c:manualLayout>
                  <c:x val="5.1535102427143265E-2"/>
                  <c:y val="8.513510810840633E-17"/>
                </c:manualLayout>
              </c:layout>
              <c:tx>
                <c:rich>
                  <a:bodyPr/>
                  <a:lstStyle/>
                  <a:p>
                    <a:fld id="{96CFC1F8-B341-4EA3-AC5D-2DE7D1B0271A}" type="VALUE">
                      <a:rPr lang="en-US"/>
                      <a:pPr/>
                      <a:t>[VALUE]</a:t>
                    </a:fld>
                    <a:r>
                      <a:rPr lang="en-US"/>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8-BF82-4E75-A16C-397DC0FE9151}"/>
                </c:ext>
              </c:extLst>
            </c:dLbl>
            <c:dLbl>
              <c:idx val="9"/>
              <c:layout>
                <c:manualLayout>
                  <c:x val="4.0082857443333647E-2"/>
                  <c:y val="0"/>
                </c:manualLayout>
              </c:layout>
              <c:tx>
                <c:rich>
                  <a:bodyPr/>
                  <a:lstStyle/>
                  <a:p>
                    <a:fld id="{CF588518-A046-4CE0-A5FC-3FC35DAC5924}" type="VALUE">
                      <a:rPr lang="en-US"/>
                      <a:pPr/>
                      <a:t>[VALUE]</a:t>
                    </a:fld>
                    <a:r>
                      <a:rPr lang="en-US"/>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BF82-4E75-A16C-397DC0FE9151}"/>
                </c:ext>
              </c:extLst>
            </c:dLbl>
            <c:dLbl>
              <c:idx val="10"/>
              <c:layout>
                <c:manualLayout>
                  <c:x val="2.0998187141180367E-2"/>
                  <c:y val="-2.2688737939409185E-3"/>
                </c:manualLayout>
              </c:layout>
              <c:tx>
                <c:rich>
                  <a:bodyPr/>
                  <a:lstStyle/>
                  <a:p>
                    <a:fld id="{401AEEFE-7C3A-44AB-B313-8B450BA4610C}" type="VALUE">
                      <a:rPr lang="en-US">
                        <a:solidFill>
                          <a:srgbClr val="2B4754"/>
                        </a:solidFill>
                      </a:rPr>
                      <a:pPr/>
                      <a:t>[VALUE]</a:t>
                    </a:fld>
                    <a:r>
                      <a:rPr lang="en-US">
                        <a:solidFill>
                          <a:srgbClr val="2B4754"/>
                        </a:solidFill>
                      </a:rPr>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A-BF82-4E75-A16C-397DC0FE9151}"/>
                </c:ext>
              </c:extLst>
            </c:dLbl>
            <c:dLbl>
              <c:idx val="11"/>
              <c:layout>
                <c:manualLayout>
                  <c:x val="2.1340428565735963E-2"/>
                  <c:y val="1.7872698487933964E-7"/>
                </c:manualLayout>
              </c:layout>
              <c:tx>
                <c:rich>
                  <a:bodyPr/>
                  <a:lstStyle/>
                  <a:p>
                    <a:fld id="{5603A772-ED38-4D1B-A8CE-19A98C1588A6}" type="VALUE">
                      <a:rPr lang="en-US">
                        <a:solidFill>
                          <a:srgbClr val="2B4754"/>
                        </a:solidFill>
                      </a:rPr>
                      <a:pPr/>
                      <a:t>[VALUE]</a:t>
                    </a:fld>
                    <a:r>
                      <a:rPr lang="en-US">
                        <a:solidFill>
                          <a:srgbClr val="2B4754"/>
                        </a:solidFill>
                      </a:rPr>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B-BF82-4E75-A16C-397DC0FE9151}"/>
                </c:ext>
              </c:extLst>
            </c:dLbl>
            <c:dLbl>
              <c:idx val="12"/>
              <c:layout>
                <c:manualLayout>
                  <c:x val="1.5243163261239973E-2"/>
                  <c:y val="-2.2696539809827338E-3"/>
                </c:manualLayout>
              </c:layout>
              <c:tx>
                <c:rich>
                  <a:bodyPr/>
                  <a:lstStyle/>
                  <a:p>
                    <a:fld id="{CC968A18-1669-4649-B7D9-4CE7B899C68F}" type="VALUE">
                      <a:rPr lang="en-US">
                        <a:solidFill>
                          <a:srgbClr val="2B4754"/>
                        </a:solidFill>
                      </a:rPr>
                      <a:pPr/>
                      <a:t>[VALUE]</a:t>
                    </a:fld>
                    <a:r>
                      <a:rPr lang="en-US">
                        <a:solidFill>
                          <a:srgbClr val="2B4754"/>
                        </a:solidFill>
                      </a:rPr>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BF82-4E75-A16C-397DC0FE9151}"/>
                </c:ext>
              </c:extLst>
            </c:dLbl>
            <c:spPr>
              <a:noFill/>
              <a:ln>
                <a:noFill/>
              </a:ln>
              <a:effectLst/>
            </c:spPr>
            <c:txPr>
              <a:bodyPr wrap="square" lIns="38100" tIns="19050" rIns="38100" bIns="19050" anchor="ctr">
                <a:spAutoFit/>
              </a:bodyPr>
              <a:lstStyle/>
              <a:p>
                <a:pPr>
                  <a:defRPr>
                    <a:solidFill>
                      <a:srgbClr val="2B4754"/>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3"/>
              <c:pt idx="0">
                <c:v>Swindling and fraud</c:v>
              </c:pt>
              <c:pt idx="1">
                <c:v>Drug trafficking</c:v>
              </c:pt>
              <c:pt idx="2">
                <c:v>Money-laundering</c:v>
              </c:pt>
              <c:pt idx="3">
                <c:v>MOCG</c:v>
              </c:pt>
              <c:pt idx="4">
                <c:v>Cybercrime</c:v>
              </c:pt>
              <c:pt idx="5">
                <c:v>Migrant smuggling</c:v>
              </c:pt>
              <c:pt idx="6">
                <c:v>Corruption</c:v>
              </c:pt>
              <c:pt idx="7">
                <c:v>THB</c:v>
              </c:pt>
              <c:pt idx="8">
                <c:v>PIF</c:v>
              </c:pt>
              <c:pt idx="9">
                <c:v>Terrorism</c:v>
              </c:pt>
              <c:pt idx="10">
                <c:v>Environmental crime</c:v>
              </c:pt>
              <c:pt idx="11">
                <c:v>Intellectual Property crime</c:v>
              </c:pt>
              <c:pt idx="12">
                <c:v>Core Internnational Crimes</c:v>
              </c:pt>
            </c:strLit>
          </c:cat>
          <c:val>
            <c:numLit>
              <c:formatCode>General</c:formatCode>
              <c:ptCount val="13"/>
              <c:pt idx="0">
                <c:v>1734</c:v>
              </c:pt>
              <c:pt idx="1">
                <c:v>1137</c:v>
              </c:pt>
              <c:pt idx="2">
                <c:v>835</c:v>
              </c:pt>
              <c:pt idx="3">
                <c:v>483</c:v>
              </c:pt>
              <c:pt idx="4">
                <c:v>247</c:v>
              </c:pt>
              <c:pt idx="5">
                <c:v>172</c:v>
              </c:pt>
              <c:pt idx="6">
                <c:v>111</c:v>
              </c:pt>
              <c:pt idx="7">
                <c:v>114</c:v>
              </c:pt>
              <c:pt idx="8">
                <c:v>113</c:v>
              </c:pt>
              <c:pt idx="9">
                <c:v>70</c:v>
              </c:pt>
              <c:pt idx="10">
                <c:v>23</c:v>
              </c:pt>
              <c:pt idx="11">
                <c:v>23</c:v>
              </c:pt>
              <c:pt idx="12">
                <c:v>15</c:v>
              </c:pt>
            </c:numLit>
          </c:val>
          <c:extLst>
            <c:ext xmlns:c16="http://schemas.microsoft.com/office/drawing/2014/chart" uri="{C3380CC4-5D6E-409C-BE32-E72D297353CC}">
              <c16:uniqueId val="{0000000D-BF82-4E75-A16C-397DC0FE9151}"/>
            </c:ext>
          </c:extLst>
        </c:ser>
        <c:ser>
          <c:idx val="0"/>
          <c:order val="1"/>
          <c:tx>
            <c:v>Ongoing cases</c:v>
          </c:tx>
          <c:spPr>
            <a:solidFill>
              <a:srgbClr val="C18172"/>
            </a:solidFill>
          </c:spPr>
          <c:invertIfNegative val="0"/>
          <c:dLbls>
            <c:dLbl>
              <c:idx val="0"/>
              <c:spPr>
                <a:noFill/>
                <a:ln>
                  <a:noFill/>
                </a:ln>
                <a:effectLst/>
              </c:spPr>
              <c:txPr>
                <a:bodyPr wrap="square" lIns="38100" tIns="19050" rIns="38100" bIns="19050" anchor="ctr">
                  <a:spAutoFit/>
                </a:bodyPr>
                <a:lstStyle/>
                <a:p>
                  <a:pPr>
                    <a:defRPr>
                      <a:solidFill>
                        <a:schemeClr val="bg1"/>
                      </a:solidFill>
                    </a:defRPr>
                  </a:pPr>
                  <a:endParaRPr lang="en-US"/>
                </a:p>
              </c:txPr>
              <c:showLegendKey val="0"/>
              <c:showVal val="1"/>
              <c:showCatName val="0"/>
              <c:showSerName val="0"/>
              <c:showPercent val="0"/>
              <c:showBubbleSize val="0"/>
              <c:extLst>
                <c:ext xmlns:c16="http://schemas.microsoft.com/office/drawing/2014/chart" uri="{C3380CC4-5D6E-409C-BE32-E72D297353CC}">
                  <c16:uniqueId val="{0000000E-BF82-4E75-A16C-397DC0FE9151}"/>
                </c:ext>
              </c:extLst>
            </c:dLbl>
            <c:dLbl>
              <c:idx val="1"/>
              <c:spPr>
                <a:noFill/>
                <a:ln>
                  <a:noFill/>
                </a:ln>
                <a:effectLst/>
              </c:spPr>
              <c:txPr>
                <a:bodyPr wrap="square" lIns="38100" tIns="19050" rIns="38100" bIns="19050" anchor="ctr">
                  <a:spAutoFit/>
                </a:bodyPr>
                <a:lstStyle/>
                <a:p>
                  <a:pPr>
                    <a:defRPr>
                      <a:solidFill>
                        <a:schemeClr val="bg1"/>
                      </a:solidFill>
                    </a:defRPr>
                  </a:pPr>
                  <a:endParaRPr lang="en-US"/>
                </a:p>
              </c:txPr>
              <c:showLegendKey val="0"/>
              <c:showVal val="1"/>
              <c:showCatName val="0"/>
              <c:showSerName val="0"/>
              <c:showPercent val="0"/>
              <c:showBubbleSize val="0"/>
              <c:extLst>
                <c:ext xmlns:c16="http://schemas.microsoft.com/office/drawing/2014/chart" uri="{C3380CC4-5D6E-409C-BE32-E72D297353CC}">
                  <c16:uniqueId val="{0000000F-BF82-4E75-A16C-397DC0FE9151}"/>
                </c:ext>
              </c:extLst>
            </c:dLbl>
            <c:dLbl>
              <c:idx val="2"/>
              <c:spPr>
                <a:noFill/>
                <a:ln>
                  <a:noFill/>
                </a:ln>
                <a:effectLst/>
              </c:spPr>
              <c:txPr>
                <a:bodyPr wrap="square" lIns="38100" tIns="19050" rIns="38100" bIns="19050" anchor="ctr">
                  <a:spAutoFit/>
                </a:bodyPr>
                <a:lstStyle/>
                <a:p>
                  <a:pPr>
                    <a:defRPr>
                      <a:solidFill>
                        <a:schemeClr val="bg1"/>
                      </a:solidFill>
                    </a:defRPr>
                  </a:pPr>
                  <a:endParaRPr lang="en-US"/>
                </a:p>
              </c:txPr>
              <c:showLegendKey val="0"/>
              <c:showVal val="1"/>
              <c:showCatName val="0"/>
              <c:showSerName val="0"/>
              <c:showPercent val="0"/>
              <c:showBubbleSize val="0"/>
              <c:extLst>
                <c:ext xmlns:c16="http://schemas.microsoft.com/office/drawing/2014/chart" uri="{C3380CC4-5D6E-409C-BE32-E72D297353CC}">
                  <c16:uniqueId val="{00000010-BF82-4E75-A16C-397DC0FE9151}"/>
                </c:ext>
              </c:extLst>
            </c:dLbl>
            <c:dLbl>
              <c:idx val="3"/>
              <c:spPr>
                <a:noFill/>
                <a:ln>
                  <a:noFill/>
                </a:ln>
                <a:effectLst/>
              </c:spPr>
              <c:txPr>
                <a:bodyPr wrap="square" lIns="38100" tIns="19050" rIns="38100" bIns="19050" anchor="ctr">
                  <a:spAutoFit/>
                </a:bodyPr>
                <a:lstStyle/>
                <a:p>
                  <a:pPr>
                    <a:defRPr>
                      <a:solidFill>
                        <a:schemeClr val="bg1"/>
                      </a:solidFill>
                    </a:defRPr>
                  </a:pPr>
                  <a:endParaRPr lang="en-US"/>
                </a:p>
              </c:txPr>
              <c:showLegendKey val="0"/>
              <c:showVal val="1"/>
              <c:showCatName val="0"/>
              <c:showSerName val="0"/>
              <c:showPercent val="0"/>
              <c:showBubbleSize val="0"/>
              <c:extLst>
                <c:ext xmlns:c16="http://schemas.microsoft.com/office/drawing/2014/chart" uri="{C3380CC4-5D6E-409C-BE32-E72D297353CC}">
                  <c16:uniqueId val="{00000011-BF82-4E75-A16C-397DC0FE9151}"/>
                </c:ext>
              </c:extLst>
            </c:dLbl>
            <c:dLbl>
              <c:idx val="4"/>
              <c:spPr>
                <a:noFill/>
                <a:ln>
                  <a:noFill/>
                </a:ln>
                <a:effectLst/>
              </c:spPr>
              <c:txPr>
                <a:bodyPr wrap="square" lIns="38100" tIns="19050" rIns="38100" bIns="19050" anchor="ctr">
                  <a:spAutoFit/>
                </a:bodyPr>
                <a:lstStyle/>
                <a:p>
                  <a:pPr>
                    <a:defRPr>
                      <a:solidFill>
                        <a:schemeClr val="bg1"/>
                      </a:solidFill>
                    </a:defRPr>
                  </a:pPr>
                  <a:endParaRPr lang="en-US"/>
                </a:p>
              </c:txPr>
              <c:showLegendKey val="0"/>
              <c:showVal val="1"/>
              <c:showCatName val="0"/>
              <c:showSerName val="0"/>
              <c:showPercent val="0"/>
              <c:showBubbleSize val="0"/>
              <c:extLst>
                <c:ext xmlns:c16="http://schemas.microsoft.com/office/drawing/2014/chart" uri="{C3380CC4-5D6E-409C-BE32-E72D297353CC}">
                  <c16:uniqueId val="{00000012-BF82-4E75-A16C-397DC0FE9151}"/>
                </c:ext>
              </c:extLst>
            </c:dLbl>
            <c:dLbl>
              <c:idx val="5"/>
              <c:layout>
                <c:manualLayout>
                  <c:x val="2.9001618415853097E-3"/>
                  <c:y val="2.6610660778685711E-3"/>
                </c:manualLayout>
              </c:layout>
              <c:spPr>
                <a:noFill/>
                <a:ln>
                  <a:noFill/>
                </a:ln>
                <a:effectLst/>
              </c:spPr>
              <c:txPr>
                <a:bodyPr wrap="square" lIns="38100" tIns="19050" rIns="38100" bIns="19050" anchor="ctr">
                  <a:spAutoFit/>
                </a:bodyPr>
                <a:lstStyle/>
                <a:p>
                  <a:pPr>
                    <a:defRPr>
                      <a:solidFill>
                        <a:schemeClr val="bg1"/>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BF82-4E75-A16C-397DC0FE9151}"/>
                </c:ext>
              </c:extLst>
            </c:dLbl>
            <c:dLbl>
              <c:idx val="6"/>
              <c:layout>
                <c:manualLayout>
                  <c:x val="7.3517325972936406E-2"/>
                  <c:y val="5.4847875760054439E-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BF82-4E75-A16C-397DC0FE9151}"/>
                </c:ext>
              </c:extLst>
            </c:dLbl>
            <c:dLbl>
              <c:idx val="7"/>
              <c:layout>
                <c:manualLayout>
                  <c:x val="6.6063109309311266E-2"/>
                  <c:y val="5.4847875760054439E-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BF82-4E75-A16C-397DC0FE9151}"/>
                </c:ext>
              </c:extLst>
            </c:dLbl>
            <c:dLbl>
              <c:idx val="8"/>
              <c:layout>
                <c:manualLayout>
                  <c:x val="5.5829694296071819E-2"/>
                  <c:y val="8.513510810840633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BF82-4E75-A16C-397DC0FE9151}"/>
                </c:ext>
              </c:extLst>
            </c:dLbl>
            <c:dLbl>
              <c:idx val="9"/>
              <c:layout>
                <c:manualLayout>
                  <c:x val="4.7184827398549234E-2"/>
                  <c:y val="3.6565250515216468E-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BF82-4E75-A16C-397DC0FE9151}"/>
                </c:ext>
              </c:extLst>
            </c:dLbl>
            <c:dLbl>
              <c:idx val="10"/>
              <c:layout>
                <c:manualLayout>
                  <c:x val="3.5882611332785447E-2"/>
                  <c:y val="5.3933744497386863E-5"/>
                </c:manualLayout>
              </c:layout>
              <c:tx>
                <c:rich>
                  <a:bodyPr/>
                  <a:lstStyle/>
                  <a:p>
                    <a:r>
                      <a:rPr lang="en-US">
                        <a:solidFill>
                          <a:srgbClr val="C18172"/>
                        </a:solidFill>
                      </a:rPr>
                      <a:t>41</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BF82-4E75-A16C-397DC0FE9151}"/>
                </c:ext>
              </c:extLst>
            </c:dLbl>
            <c:dLbl>
              <c:idx val="11"/>
              <c:layout>
                <c:manualLayout>
                  <c:x val="3.8390269739821001E-2"/>
                  <c:y val="2.2708848827187873E-3"/>
                </c:manualLayout>
              </c:layout>
              <c:tx>
                <c:rich>
                  <a:bodyPr/>
                  <a:lstStyle/>
                  <a:p>
                    <a:fld id="{7B088DFB-CC15-4619-8072-C2FC714ECD52}" type="VALUE">
                      <a:rPr lang="en-US">
                        <a:solidFill>
                          <a:srgbClr val="C18172"/>
                        </a:solidFill>
                      </a:rPr>
                      <a:pPr/>
                      <a:t>[VALUE]</a:t>
                    </a:fld>
                    <a:endParaRPr lang="en-GB"/>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9-BF82-4E75-A16C-397DC0FE9151}"/>
                </c:ext>
              </c:extLst>
            </c:dLbl>
            <c:dLbl>
              <c:idx val="12"/>
              <c:layout>
                <c:manualLayout>
                  <c:x val="3.2203239474896533E-2"/>
                  <c:y val="-2.2688737939409185E-3"/>
                </c:manualLayout>
              </c:layout>
              <c:tx>
                <c:rich>
                  <a:bodyPr/>
                  <a:lstStyle/>
                  <a:p>
                    <a:fld id="{DDAA4E41-48E5-4735-8E62-4D20BC3DEEED}" type="VALUE">
                      <a:rPr lang="en-US">
                        <a:solidFill>
                          <a:srgbClr val="C18172"/>
                        </a:solidFill>
                      </a:rPr>
                      <a:pPr/>
                      <a:t>[VALUE]</a:t>
                    </a:fld>
                    <a:endParaRPr lang="en-GB"/>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A-BF82-4E75-A16C-397DC0FE9151}"/>
                </c:ext>
              </c:extLst>
            </c:dLbl>
            <c:spPr>
              <a:noFill/>
              <a:ln>
                <a:noFill/>
              </a:ln>
              <a:effectLst/>
            </c:spPr>
            <c:txPr>
              <a:bodyPr wrap="square" lIns="38100" tIns="19050" rIns="38100" bIns="19050" anchor="ctr">
                <a:spAutoFit/>
              </a:bodyPr>
              <a:lstStyle/>
              <a:p>
                <a:pPr>
                  <a:defRPr>
                    <a:solidFill>
                      <a:srgbClr val="C1817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3"/>
              <c:pt idx="0">
                <c:v>Swindling and fraud</c:v>
              </c:pt>
              <c:pt idx="1">
                <c:v>Drug trafficking</c:v>
              </c:pt>
              <c:pt idx="2">
                <c:v>Money-laundering</c:v>
              </c:pt>
              <c:pt idx="3">
                <c:v>MOCG</c:v>
              </c:pt>
              <c:pt idx="4">
                <c:v>Cybercrime</c:v>
              </c:pt>
              <c:pt idx="5">
                <c:v>Migrant smuggling</c:v>
              </c:pt>
              <c:pt idx="6">
                <c:v>Corruption</c:v>
              </c:pt>
              <c:pt idx="7">
                <c:v>THB</c:v>
              </c:pt>
              <c:pt idx="8">
                <c:v>PIF</c:v>
              </c:pt>
              <c:pt idx="9">
                <c:v>Terrorism</c:v>
              </c:pt>
              <c:pt idx="10">
                <c:v>Environmental crime</c:v>
              </c:pt>
              <c:pt idx="11">
                <c:v>Intellectual Property crime</c:v>
              </c:pt>
              <c:pt idx="12">
                <c:v>Core Internnational Crimes</c:v>
              </c:pt>
            </c:strLit>
          </c:cat>
          <c:val>
            <c:numLit>
              <c:formatCode>General</c:formatCode>
              <c:ptCount val="13"/>
              <c:pt idx="0">
                <c:v>2456</c:v>
              </c:pt>
              <c:pt idx="1">
                <c:v>1325</c:v>
              </c:pt>
              <c:pt idx="2">
                <c:v>1389</c:v>
              </c:pt>
              <c:pt idx="3">
                <c:v>517</c:v>
              </c:pt>
              <c:pt idx="4">
                <c:v>287</c:v>
              </c:pt>
              <c:pt idx="5">
                <c:v>253</c:v>
              </c:pt>
              <c:pt idx="6">
                <c:v>243</c:v>
              </c:pt>
              <c:pt idx="7">
                <c:v>212</c:v>
              </c:pt>
              <c:pt idx="8">
                <c:v>179</c:v>
              </c:pt>
              <c:pt idx="9">
                <c:v>135</c:v>
              </c:pt>
              <c:pt idx="10">
                <c:v>46</c:v>
              </c:pt>
              <c:pt idx="11">
                <c:v>31</c:v>
              </c:pt>
              <c:pt idx="12">
                <c:v>30</c:v>
              </c:pt>
            </c:numLit>
          </c:val>
          <c:extLst>
            <c:ext xmlns:c16="http://schemas.microsoft.com/office/drawing/2014/chart" uri="{C3380CC4-5D6E-409C-BE32-E72D297353CC}">
              <c16:uniqueId val="{0000001B-BF82-4E75-A16C-397DC0FE9151}"/>
            </c:ext>
          </c:extLst>
        </c:ser>
        <c:dLbls>
          <c:showLegendKey val="0"/>
          <c:showVal val="0"/>
          <c:showCatName val="0"/>
          <c:showSerName val="0"/>
          <c:showPercent val="0"/>
          <c:showBubbleSize val="0"/>
        </c:dLbls>
        <c:gapWidth val="95"/>
        <c:overlap val="100"/>
        <c:axId val="-74774592"/>
        <c:axId val="-74778944"/>
      </c:barChart>
      <c:catAx>
        <c:axId val="-74774592"/>
        <c:scaling>
          <c:orientation val="maxMin"/>
        </c:scaling>
        <c:delete val="0"/>
        <c:axPos val="l"/>
        <c:numFmt formatCode="General" sourceLinked="1"/>
        <c:majorTickMark val="none"/>
        <c:minorTickMark val="none"/>
        <c:tickLblPos val="nextTo"/>
        <c:txPr>
          <a:bodyPr/>
          <a:lstStyle/>
          <a:p>
            <a:pPr>
              <a:defRPr sz="1000" baseline="0">
                <a:solidFill>
                  <a:srgbClr val="2B4754"/>
                </a:solidFill>
                <a:latin typeface="Calibri" panose="020F0502020204030204" pitchFamily="34" charset="0"/>
                <a:ea typeface="Open Sans" panose="020B0606030504020204" pitchFamily="34" charset="0"/>
                <a:cs typeface="Open Sans" panose="020B0606030504020204" pitchFamily="34" charset="0"/>
              </a:defRPr>
            </a:pPr>
            <a:endParaRPr lang="en-US"/>
          </a:p>
        </c:txPr>
        <c:crossAx val="-74778944"/>
        <c:crosses val="autoZero"/>
        <c:auto val="1"/>
        <c:lblAlgn val="ctr"/>
        <c:lblOffset val="100"/>
        <c:noMultiLvlLbl val="0"/>
      </c:catAx>
      <c:valAx>
        <c:axId val="-74778944"/>
        <c:scaling>
          <c:orientation val="minMax"/>
        </c:scaling>
        <c:delete val="1"/>
        <c:axPos val="t"/>
        <c:numFmt formatCode="General" sourceLinked="1"/>
        <c:majorTickMark val="none"/>
        <c:minorTickMark val="none"/>
        <c:tickLblPos val="nextTo"/>
        <c:crossAx val="-74774592"/>
        <c:crosses val="autoZero"/>
        <c:crossBetween val="between"/>
      </c:valAx>
      <c:spPr>
        <a:noFill/>
      </c:spPr>
    </c:plotArea>
    <c:legend>
      <c:legendPos val="r"/>
      <c:layout>
        <c:manualLayout>
          <c:xMode val="edge"/>
          <c:yMode val="edge"/>
          <c:x val="0.36954660831215697"/>
          <c:y val="0.9087664871175376"/>
          <c:w val="0.30837717067102605"/>
          <c:h val="6.8786654670511441E-2"/>
        </c:manualLayout>
      </c:layout>
      <c:overlay val="0"/>
    </c:legend>
    <c:plotVisOnly val="1"/>
    <c:dispBlanksAs val="gap"/>
    <c:showDLblsOverMax val="0"/>
  </c:chart>
  <c:spPr>
    <a:noFill/>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ivotFmts>
      <c:pivotFmt>
        <c:idx val="0"/>
        <c:spPr>
          <a:solidFill>
            <a:srgbClr val="2B4754"/>
          </a:solidFill>
        </c:spPr>
        <c:marker>
          <c:symbol val="none"/>
        </c:marker>
        <c:dLbl>
          <c:idx val="0"/>
          <c:spPr>
            <a:noFill/>
            <a:ln>
              <a:noFill/>
            </a:ln>
            <a:effectLst/>
          </c:spPr>
          <c:txPr>
            <a:bodyPr wrap="square" lIns="38100" tIns="19050" rIns="38100" bIns="19050" anchor="ctr">
              <a:spAutoFit/>
            </a:bodyPr>
            <a:lstStyle/>
            <a:p>
              <a:pPr>
                <a:defRPr>
                  <a:solidFill>
                    <a:schemeClr val="bg1"/>
                  </a:solidFill>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1"/>
        <c:dLbl>
          <c:idx val="0"/>
          <c:layout>
            <c:manualLayout>
              <c:x val="2.1952537182852144E-2"/>
              <c:y val="3.6453776611256925E-7"/>
            </c:manualLayout>
          </c:layout>
          <c:spPr>
            <a:noFill/>
            <a:ln>
              <a:noFill/>
            </a:ln>
            <a:effectLst/>
          </c:spPr>
          <c:txPr>
            <a:bodyPr wrap="square" lIns="38100" tIns="19050" rIns="38100" bIns="19050" anchor="ctr">
              <a:spAutoFit/>
            </a:bodyPr>
            <a:lstStyle/>
            <a:p>
              <a:pPr>
                <a:defRPr>
                  <a:solidFill>
                    <a:srgbClr val="2B4754"/>
                  </a:solidFill>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2"/>
        <c:dLbl>
          <c:idx val="0"/>
          <c:layout>
            <c:manualLayout>
              <c:x val="1.7673479016417016E-2"/>
              <c:y val="6.3074524849623373E-4"/>
            </c:manualLayout>
          </c:layout>
          <c:spPr>
            <a:noFill/>
            <a:ln>
              <a:noFill/>
            </a:ln>
            <a:effectLst/>
          </c:spPr>
          <c:txPr>
            <a:bodyPr wrap="square" lIns="38100" tIns="19050" rIns="38100" bIns="19050" anchor="ctr">
              <a:spAutoFit/>
            </a:bodyPr>
            <a:lstStyle/>
            <a:p>
              <a:pPr>
                <a:defRPr>
                  <a:solidFill>
                    <a:srgbClr val="2B4754"/>
                  </a:solidFill>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3"/>
        <c:dLbl>
          <c:idx val="0"/>
          <c:layout>
            <c:manualLayout>
              <c:x val="-3.8577927718473778E-3"/>
              <c:y val="-4.5091573283660051E-3"/>
            </c:manualLayout>
          </c:layout>
          <c:spPr>
            <a:noFill/>
            <a:ln>
              <a:noFill/>
            </a:ln>
            <a:effectLst/>
          </c:spPr>
          <c:txPr>
            <a:bodyPr wrap="square" lIns="38100" tIns="19050" rIns="38100" bIns="19050" anchor="ctr">
              <a:spAutoFit/>
            </a:bodyPr>
            <a:lstStyle/>
            <a:p>
              <a:pPr>
                <a:defRPr>
                  <a:solidFill>
                    <a:schemeClr val="bg1"/>
                  </a:solidFill>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4"/>
        <c:dLbl>
          <c:idx val="0"/>
          <c:layout>
            <c:manualLayout>
              <c:x val="2.4730314960629923E-2"/>
              <c:y val="3.6453776607013147E-7"/>
            </c:manualLayout>
          </c:layout>
          <c:spPr>
            <a:noFill/>
            <a:ln>
              <a:noFill/>
            </a:ln>
            <a:effectLst/>
          </c:spPr>
          <c:txPr>
            <a:bodyPr wrap="square" lIns="38100" tIns="19050" rIns="38100" bIns="19050" anchor="ctr">
              <a:spAutoFit/>
            </a:bodyPr>
            <a:lstStyle/>
            <a:p>
              <a:pPr>
                <a:defRPr>
                  <a:solidFill>
                    <a:srgbClr val="2B4754"/>
                  </a:solidFill>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5"/>
        <c:dLbl>
          <c:idx val="0"/>
          <c:layout>
            <c:manualLayout>
              <c:x val="2.1952537182852144E-2"/>
              <c:y val="3.6453776611256925E-7"/>
            </c:manualLayout>
          </c:layout>
          <c:spPr>
            <a:noFill/>
            <a:ln>
              <a:noFill/>
            </a:ln>
            <a:effectLst/>
          </c:spPr>
          <c:txPr>
            <a:bodyPr wrap="square" lIns="38100" tIns="19050" rIns="38100" bIns="19050" anchor="ctr">
              <a:spAutoFit/>
            </a:bodyPr>
            <a:lstStyle/>
            <a:p>
              <a:pPr>
                <a:defRPr>
                  <a:solidFill>
                    <a:srgbClr val="2B4754"/>
                  </a:solidFill>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6"/>
        <c:spPr>
          <a:solidFill>
            <a:srgbClr val="2B4754"/>
          </a:solidFill>
        </c:spPr>
        <c:marker>
          <c:symbol val="none"/>
        </c:marker>
        <c:dLbl>
          <c:idx val="0"/>
          <c:spPr>
            <a:noFill/>
            <a:ln>
              <a:noFill/>
            </a:ln>
            <a:effectLst/>
          </c:spPr>
          <c:txPr>
            <a:bodyPr wrap="square" lIns="38100" tIns="19050" rIns="38100" bIns="19050" anchor="ctr">
              <a:spAutoFit/>
            </a:bodyPr>
            <a:lstStyle/>
            <a:p>
              <a:pPr>
                <a:defRPr>
                  <a:solidFill>
                    <a:schemeClr val="bg1"/>
                  </a:solidFill>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7"/>
        <c:dLbl>
          <c:idx val="0"/>
          <c:layout>
            <c:manualLayout>
              <c:x val="-3.8577927718473778E-3"/>
              <c:y val="-4.5091573283660051E-3"/>
            </c:manualLayout>
          </c:layout>
          <c:spPr>
            <a:noFill/>
            <a:ln>
              <a:noFill/>
            </a:ln>
            <a:effectLst/>
          </c:spPr>
          <c:txPr>
            <a:bodyPr wrap="square" lIns="38100" tIns="19050" rIns="38100" bIns="19050" anchor="ctr">
              <a:spAutoFit/>
            </a:bodyPr>
            <a:lstStyle/>
            <a:p>
              <a:pPr>
                <a:defRPr>
                  <a:solidFill>
                    <a:schemeClr val="bg1"/>
                  </a:solidFill>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8"/>
        <c:dLbl>
          <c:idx val="0"/>
          <c:layout>
            <c:manualLayout>
              <c:x val="2.1952537182852144E-2"/>
              <c:y val="3.6453776611256925E-7"/>
            </c:manualLayout>
          </c:layout>
          <c:spPr>
            <a:noFill/>
            <a:ln>
              <a:noFill/>
            </a:ln>
            <a:effectLst/>
          </c:spPr>
          <c:txPr>
            <a:bodyPr wrap="square" lIns="38100" tIns="19050" rIns="38100" bIns="19050" anchor="ctr">
              <a:spAutoFit/>
            </a:bodyPr>
            <a:lstStyle/>
            <a:p>
              <a:pPr>
                <a:defRPr>
                  <a:solidFill>
                    <a:srgbClr val="2B4754"/>
                  </a:solidFill>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31871948428840341"/>
          <c:y val="2.9260209887196402E-2"/>
          <c:w val="0.67718580526281025"/>
          <c:h val="0.94147964344053614"/>
        </c:manualLayout>
      </c:layout>
      <c:barChart>
        <c:barDir val="bar"/>
        <c:grouping val="stacked"/>
        <c:varyColors val="0"/>
        <c:ser>
          <c:idx val="1"/>
          <c:order val="0"/>
          <c:tx>
            <c:v>Total</c:v>
          </c:tx>
          <c:spPr>
            <a:solidFill>
              <a:srgbClr val="2B4754"/>
            </a:solidFill>
          </c:spPr>
          <c:invertIfNegative val="0"/>
          <c:dLbls>
            <c:dLbl>
              <c:idx val="0"/>
              <c:layout>
                <c:manualLayout>
                  <c:x val="-3.8577927718473778E-3"/>
                  <c:y val="-4.5091573283660051E-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FB3A-45D4-84E7-85C3A402E7D9}"/>
                </c:ext>
              </c:extLst>
            </c:dLbl>
            <c:dLbl>
              <c:idx val="1"/>
              <c:layout>
                <c:manualLayout>
                  <c:x val="2.1952537182852144E-2"/>
                  <c:y val="3.6453776611256925E-7"/>
                </c:manualLayout>
              </c:layout>
              <c:spPr>
                <a:noFill/>
                <a:ln>
                  <a:noFill/>
                </a:ln>
                <a:effectLst/>
              </c:spPr>
              <c:txPr>
                <a:bodyPr wrap="square" lIns="38100" tIns="19050" rIns="38100" bIns="19050" anchor="ctr">
                  <a:spAutoFit/>
                </a:bodyPr>
                <a:lstStyle/>
                <a:p>
                  <a:pPr>
                    <a:defRPr>
                      <a:solidFill>
                        <a:srgbClr val="2B4754"/>
                      </a:solidFill>
                    </a:defRPr>
                  </a:pPr>
                  <a:endParaRPr lang="en-US"/>
                </a:p>
              </c:txPr>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FB3A-45D4-84E7-85C3A402E7D9}"/>
                </c:ext>
              </c:extLst>
            </c:dLbl>
            <c:spPr>
              <a:noFill/>
              <a:ln>
                <a:noFill/>
              </a:ln>
              <a:effectLst/>
            </c:spPr>
            <c:txPr>
              <a:bodyPr wrap="square" lIns="38100" tIns="19050" rIns="38100" bIns="19050" anchor="ctr">
                <a:spAutoFit/>
              </a:bodyPr>
              <a:lstStyle/>
              <a:p>
                <a:pPr>
                  <a:defRPr>
                    <a:solidFill>
                      <a:schemeClr val="bg1"/>
                    </a:solidFil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2"/>
              <c:pt idx="0">
                <c:v>Europol</c:v>
              </c:pt>
              <c:pt idx="1">
                <c:v>OLAF</c:v>
              </c:pt>
            </c:strLit>
          </c:cat>
          <c:val>
            <c:numLit>
              <c:formatCode>General</c:formatCode>
              <c:ptCount val="2"/>
              <c:pt idx="0">
                <c:v>42</c:v>
              </c:pt>
              <c:pt idx="1">
                <c:v>2</c:v>
              </c:pt>
            </c:numLit>
          </c:val>
          <c:extLst>
            <c:ext xmlns:c16="http://schemas.microsoft.com/office/drawing/2014/chart" uri="{C3380CC4-5D6E-409C-BE32-E72D297353CC}">
              <c16:uniqueId val="{00000002-FB3A-45D4-84E7-85C3A402E7D9}"/>
            </c:ext>
          </c:extLst>
        </c:ser>
        <c:dLbls>
          <c:showLegendKey val="0"/>
          <c:showVal val="0"/>
          <c:showCatName val="0"/>
          <c:showSerName val="0"/>
          <c:showPercent val="0"/>
          <c:showBubbleSize val="0"/>
        </c:dLbls>
        <c:gapWidth val="95"/>
        <c:overlap val="100"/>
        <c:axId val="-74774592"/>
        <c:axId val="-74778944"/>
      </c:barChart>
      <c:catAx>
        <c:axId val="-74774592"/>
        <c:scaling>
          <c:orientation val="maxMin"/>
        </c:scaling>
        <c:delete val="0"/>
        <c:axPos val="l"/>
        <c:numFmt formatCode="General" sourceLinked="1"/>
        <c:majorTickMark val="none"/>
        <c:minorTickMark val="none"/>
        <c:tickLblPos val="nextTo"/>
        <c:txPr>
          <a:bodyPr/>
          <a:lstStyle/>
          <a:p>
            <a:pPr>
              <a:defRPr sz="1000" baseline="0">
                <a:solidFill>
                  <a:srgbClr val="2B4754"/>
                </a:solidFill>
                <a:latin typeface="Calibri" panose="020F0502020204030204" pitchFamily="34" charset="0"/>
                <a:ea typeface="Open Sans" panose="020B0606030504020204" pitchFamily="34" charset="0"/>
                <a:cs typeface="Open Sans" panose="020B0606030504020204" pitchFamily="34" charset="0"/>
              </a:defRPr>
            </a:pPr>
            <a:endParaRPr lang="en-US"/>
          </a:p>
        </c:txPr>
        <c:crossAx val="-74778944"/>
        <c:crosses val="autoZero"/>
        <c:auto val="1"/>
        <c:lblAlgn val="ctr"/>
        <c:lblOffset val="100"/>
        <c:noMultiLvlLbl val="0"/>
      </c:catAx>
      <c:valAx>
        <c:axId val="-74778944"/>
        <c:scaling>
          <c:orientation val="minMax"/>
        </c:scaling>
        <c:delete val="1"/>
        <c:axPos val="t"/>
        <c:numFmt formatCode="General" sourceLinked="1"/>
        <c:majorTickMark val="none"/>
        <c:minorTickMark val="none"/>
        <c:tickLblPos val="nextTo"/>
        <c:crossAx val="-74774592"/>
        <c:crosses val="autoZero"/>
        <c:crossBetween val="between"/>
      </c:valAx>
      <c:spPr>
        <a:noFill/>
      </c:spPr>
    </c:plotArea>
    <c:plotVisOnly val="1"/>
    <c:dispBlanksAs val="gap"/>
    <c:showDLblsOverMax val="0"/>
  </c:chart>
  <c:spPr>
    <a:noFill/>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1871948428840341"/>
          <c:y val="2.9260209887196402E-2"/>
          <c:w val="0.67718580526281025"/>
          <c:h val="0.94147964344053614"/>
        </c:manualLayout>
      </c:layout>
      <c:barChart>
        <c:barDir val="bar"/>
        <c:grouping val="stacked"/>
        <c:varyColors val="0"/>
        <c:ser>
          <c:idx val="1"/>
          <c:order val="0"/>
          <c:tx>
            <c:v>Third Country participation in Eurojust cases 2023</c:v>
          </c:tx>
          <c:spPr>
            <a:solidFill>
              <a:srgbClr val="2B4754"/>
            </a:solidFill>
          </c:spPr>
          <c:invertIfNegative val="0"/>
          <c:dLbls>
            <c:dLbl>
              <c:idx val="10"/>
              <c:layout>
                <c:manualLayout>
                  <c:x val="4.4359517286808637E-5"/>
                  <c:y val="1.7766543671968812E-16"/>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3DD7-4CCD-AD73-71669252912E}"/>
                </c:ext>
              </c:extLst>
            </c:dLbl>
            <c:dLbl>
              <c:idx val="11"/>
              <c:layout>
                <c:manualLayout>
                  <c:x val="2.6505880391932784E-2"/>
                  <c:y val="-2.3850623987088601E-3"/>
                </c:manualLayout>
              </c:layout>
              <c:spPr>
                <a:noFill/>
                <a:ln>
                  <a:noFill/>
                </a:ln>
                <a:effectLst/>
              </c:spPr>
              <c:txPr>
                <a:bodyPr wrap="square" lIns="38100" tIns="19050" rIns="38100" bIns="19050" anchor="ctr">
                  <a:spAutoFit/>
                </a:bodyPr>
                <a:lstStyle/>
                <a:p>
                  <a:pPr>
                    <a:defRPr>
                      <a:solidFill>
                        <a:srgbClr val="2B4754"/>
                      </a:solidFill>
                    </a:defRPr>
                  </a:pPr>
                  <a:endParaRPr lang="en-US"/>
                </a:p>
              </c:txPr>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3DD7-4CCD-AD73-71669252912E}"/>
                </c:ext>
              </c:extLst>
            </c:dLbl>
            <c:dLbl>
              <c:idx val="12"/>
              <c:layout>
                <c:manualLayout>
                  <c:x val="2.3101525181021022E-2"/>
                  <c:y val="1.8781497745562917E-7"/>
                </c:manualLayout>
              </c:layout>
              <c:spPr>
                <a:noFill/>
                <a:ln>
                  <a:noFill/>
                </a:ln>
                <a:effectLst/>
              </c:spPr>
              <c:txPr>
                <a:bodyPr wrap="square" lIns="38100" tIns="19050" rIns="38100" bIns="19050" anchor="ctr">
                  <a:spAutoFit/>
                </a:bodyPr>
                <a:lstStyle/>
                <a:p>
                  <a:pPr>
                    <a:defRPr>
                      <a:solidFill>
                        <a:srgbClr val="2B4754"/>
                      </a:solidFill>
                    </a:defRPr>
                  </a:pPr>
                  <a:endParaRPr lang="en-US"/>
                </a:p>
              </c:txPr>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3DD7-4CCD-AD73-71669252912E}"/>
                </c:ext>
              </c:extLst>
            </c:dLbl>
            <c:dLbl>
              <c:idx val="13"/>
              <c:layout>
                <c:manualLayout>
                  <c:x val="1.7329200469654304E-2"/>
                  <c:y val="0"/>
                </c:manualLayout>
              </c:layout>
              <c:spPr>
                <a:noFill/>
                <a:ln>
                  <a:noFill/>
                </a:ln>
                <a:effectLst/>
              </c:spPr>
              <c:txPr>
                <a:bodyPr wrap="square" lIns="38100" tIns="19050" rIns="38100" bIns="19050" anchor="ctr">
                  <a:spAutoFit/>
                </a:bodyPr>
                <a:lstStyle/>
                <a:p>
                  <a:pPr>
                    <a:defRPr>
                      <a:solidFill>
                        <a:srgbClr val="2B4754"/>
                      </a:solidFill>
                    </a:defRPr>
                  </a:pPr>
                  <a:endParaRPr lang="en-US"/>
                </a:p>
              </c:txPr>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3DD7-4CCD-AD73-71669252912E}"/>
                </c:ext>
              </c:extLst>
            </c:dLbl>
            <c:dLbl>
              <c:idx val="14"/>
              <c:layout>
                <c:manualLayout>
                  <c:x val="2.0571359576877769E-2"/>
                  <c:y val="4.7698383963729945E-3"/>
                </c:manualLayout>
              </c:layout>
              <c:spPr>
                <a:noFill/>
                <a:ln>
                  <a:noFill/>
                </a:ln>
                <a:effectLst/>
              </c:spPr>
              <c:txPr>
                <a:bodyPr wrap="square" lIns="38100" tIns="19050" rIns="38100" bIns="19050" anchor="ctr">
                  <a:spAutoFit/>
                </a:bodyPr>
                <a:lstStyle/>
                <a:p>
                  <a:pPr>
                    <a:defRPr>
                      <a:solidFill>
                        <a:srgbClr val="2B4754"/>
                      </a:solidFill>
                    </a:defRPr>
                  </a:pPr>
                  <a:endParaRPr lang="en-US"/>
                </a:p>
              </c:txPr>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3DD7-4CCD-AD73-71669252912E}"/>
                </c:ext>
              </c:extLst>
            </c:dLbl>
            <c:spPr>
              <a:noFill/>
              <a:ln>
                <a:noFill/>
              </a:ln>
              <a:effectLst/>
            </c:spPr>
            <c:txPr>
              <a:bodyPr wrap="square" lIns="38100" tIns="19050" rIns="38100" bIns="19050" anchor="ctr">
                <a:spAutoFit/>
              </a:bodyPr>
              <a:lstStyle/>
              <a:p>
                <a:pPr>
                  <a:defRPr>
                    <a:solidFill>
                      <a:schemeClr val="bg1"/>
                    </a:solidFil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Lit>
              <c:ptCount val="15"/>
              <c:pt idx="0">
                <c:v>United Kingdom</c:v>
              </c:pt>
              <c:pt idx="1">
                <c:v>Switzerland</c:v>
              </c:pt>
              <c:pt idx="2">
                <c:v>Albania</c:v>
              </c:pt>
              <c:pt idx="3">
                <c:v>Serbia</c:v>
              </c:pt>
              <c:pt idx="4">
                <c:v>Ukraine</c:v>
              </c:pt>
              <c:pt idx="5">
                <c:v>Norway</c:v>
              </c:pt>
              <c:pt idx="6">
                <c:v>United States</c:v>
              </c:pt>
              <c:pt idx="7">
                <c:v>Georgia</c:v>
              </c:pt>
              <c:pt idx="8">
                <c:v>North Macedonia</c:v>
              </c:pt>
              <c:pt idx="9">
                <c:v>Montenegro</c:v>
              </c:pt>
              <c:pt idx="10">
                <c:v>Moldova, Republic of</c:v>
              </c:pt>
              <c:pt idx="11">
                <c:v>Bosnia and Herzegovina</c:v>
              </c:pt>
              <c:pt idx="12">
                <c:v>Canada</c:v>
              </c:pt>
              <c:pt idx="13">
                <c:v>Israel</c:v>
              </c:pt>
              <c:pt idx="14">
                <c:v>Turkey</c:v>
              </c:pt>
            </c:strLit>
          </c:cat>
          <c:val>
            <c:numLit>
              <c:formatCode>General</c:formatCode>
              <c:ptCount val="15"/>
              <c:pt idx="0">
                <c:v>275</c:v>
              </c:pt>
              <c:pt idx="1">
                <c:v>224</c:v>
              </c:pt>
              <c:pt idx="2">
                <c:v>116</c:v>
              </c:pt>
              <c:pt idx="3">
                <c:v>89</c:v>
              </c:pt>
              <c:pt idx="4">
                <c:v>84</c:v>
              </c:pt>
              <c:pt idx="5">
                <c:v>77</c:v>
              </c:pt>
              <c:pt idx="6">
                <c:v>59</c:v>
              </c:pt>
              <c:pt idx="7">
                <c:v>45</c:v>
              </c:pt>
              <c:pt idx="8">
                <c:v>36</c:v>
              </c:pt>
              <c:pt idx="9">
                <c:v>31</c:v>
              </c:pt>
              <c:pt idx="10">
                <c:v>23</c:v>
              </c:pt>
              <c:pt idx="11">
                <c:v>15</c:v>
              </c:pt>
              <c:pt idx="12">
                <c:v>10</c:v>
              </c:pt>
              <c:pt idx="13">
                <c:v>7</c:v>
              </c:pt>
              <c:pt idx="14">
                <c:v>7</c:v>
              </c:pt>
            </c:numLit>
          </c:val>
          <c:extLst>
            <c:ext xmlns:c16="http://schemas.microsoft.com/office/drawing/2014/chart" uri="{C3380CC4-5D6E-409C-BE32-E72D297353CC}">
              <c16:uniqueId val="{00000005-3DD7-4CCD-AD73-71669252912E}"/>
            </c:ext>
          </c:extLst>
        </c:ser>
        <c:dLbls>
          <c:showLegendKey val="0"/>
          <c:showVal val="0"/>
          <c:showCatName val="0"/>
          <c:showSerName val="0"/>
          <c:showPercent val="0"/>
          <c:showBubbleSize val="0"/>
        </c:dLbls>
        <c:gapWidth val="95"/>
        <c:overlap val="100"/>
        <c:axId val="-74774592"/>
        <c:axId val="-74778944"/>
      </c:barChart>
      <c:catAx>
        <c:axId val="-74774592"/>
        <c:scaling>
          <c:orientation val="maxMin"/>
        </c:scaling>
        <c:delete val="0"/>
        <c:axPos val="l"/>
        <c:numFmt formatCode="General" sourceLinked="1"/>
        <c:majorTickMark val="none"/>
        <c:minorTickMark val="none"/>
        <c:tickLblPos val="nextTo"/>
        <c:txPr>
          <a:bodyPr/>
          <a:lstStyle/>
          <a:p>
            <a:pPr>
              <a:defRPr sz="1000" baseline="0">
                <a:solidFill>
                  <a:srgbClr val="2B4754"/>
                </a:solidFill>
                <a:latin typeface="Calibri" panose="020F0502020204030204" pitchFamily="34" charset="0"/>
                <a:ea typeface="Open Sans" panose="020B0606030504020204" pitchFamily="34" charset="0"/>
                <a:cs typeface="Open Sans" panose="020B0606030504020204" pitchFamily="34" charset="0"/>
              </a:defRPr>
            </a:pPr>
            <a:endParaRPr lang="en-US"/>
          </a:p>
        </c:txPr>
        <c:crossAx val="-74778944"/>
        <c:crosses val="autoZero"/>
        <c:auto val="1"/>
        <c:lblAlgn val="ctr"/>
        <c:lblOffset val="100"/>
        <c:noMultiLvlLbl val="0"/>
      </c:catAx>
      <c:valAx>
        <c:axId val="-74778944"/>
        <c:scaling>
          <c:orientation val="minMax"/>
        </c:scaling>
        <c:delete val="1"/>
        <c:axPos val="t"/>
        <c:numFmt formatCode="General" sourceLinked="1"/>
        <c:majorTickMark val="none"/>
        <c:minorTickMark val="none"/>
        <c:tickLblPos val="nextTo"/>
        <c:crossAx val="-74774592"/>
        <c:crosses val="autoZero"/>
        <c:crossBetween val="between"/>
      </c:valAx>
      <c:spPr>
        <a:noFill/>
      </c:spPr>
    </c:plotArea>
    <c:legend>
      <c:legendPos val="r"/>
      <c:layout>
        <c:manualLayout>
          <c:xMode val="edge"/>
          <c:yMode val="edge"/>
          <c:x val="0.55587428186227783"/>
          <c:y val="0.50479835757407188"/>
          <c:w val="0.24534704722778194"/>
          <c:h val="0.15053253180017456"/>
        </c:manualLayout>
      </c:layout>
      <c:overlay val="0"/>
    </c:legend>
    <c:plotVisOnly val="1"/>
    <c:dispBlanksAs val="gap"/>
    <c:showDLblsOverMax val="0"/>
  </c:chart>
  <c:spPr>
    <a:noFill/>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7"/>
    </mc:Choice>
    <mc:Fallback>
      <c:style val="27"/>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1111111111111109E-2"/>
          <c:y val="0"/>
          <c:w val="0.93888888888888888"/>
          <c:h val="0.72159922717993585"/>
        </c:manualLayout>
      </c:layout>
      <c:barChart>
        <c:barDir val="col"/>
        <c:grouping val="stacked"/>
        <c:varyColors val="0"/>
        <c:ser>
          <c:idx val="0"/>
          <c:order val="0"/>
          <c:tx>
            <c:v>New</c:v>
          </c:tx>
          <c:spPr>
            <a:solidFill>
              <a:srgbClr val="2B4754"/>
            </a:solidFill>
            <a:effectLst/>
            <a:scene3d>
              <a:camera prst="orthographicFront"/>
              <a:lightRig rig="threePt" dir="t">
                <a:rot lat="0" lon="0" rev="1200000"/>
              </a:lightRig>
            </a:scene3d>
            <a:sp3d/>
          </c:spPr>
          <c:invertIfNegative val="0"/>
          <c:dLbls>
            <c:numFmt formatCode="#;;;" sourceLinked="0"/>
            <c:spPr>
              <a:noFill/>
              <a:ln>
                <a:noFill/>
              </a:ln>
              <a:effectLst/>
            </c:spPr>
            <c:txPr>
              <a:bodyPr/>
              <a:lstStyle/>
              <a:p>
                <a:pPr>
                  <a:defRPr sz="900" b="1">
                    <a:solidFill>
                      <a:schemeClr val="accent1">
                        <a:lumMod val="20000"/>
                        <a:lumOff val="80000"/>
                      </a:schemeClr>
                    </a:solidFil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Lit>
              <c:formatCode>General</c:formatCode>
              <c:ptCount val="6"/>
              <c:pt idx="0">
                <c:v>2018</c:v>
              </c:pt>
              <c:pt idx="1">
                <c:v>2019</c:v>
              </c:pt>
              <c:pt idx="2">
                <c:v>2020</c:v>
              </c:pt>
              <c:pt idx="3">
                <c:v>2021</c:v>
              </c:pt>
              <c:pt idx="4">
                <c:v>2022</c:v>
              </c:pt>
              <c:pt idx="5">
                <c:v>2023</c:v>
              </c:pt>
            </c:numLit>
          </c:cat>
          <c:val>
            <c:numLit>
              <c:formatCode>General</c:formatCode>
              <c:ptCount val="6"/>
              <c:pt idx="0">
                <c:v>90</c:v>
              </c:pt>
              <c:pt idx="1">
                <c:v>102</c:v>
              </c:pt>
              <c:pt idx="2">
                <c:v>78</c:v>
              </c:pt>
              <c:pt idx="3">
                <c:v>72</c:v>
              </c:pt>
              <c:pt idx="4">
                <c:v>77</c:v>
              </c:pt>
              <c:pt idx="5">
                <c:v>94</c:v>
              </c:pt>
            </c:numLit>
          </c:val>
          <c:extLst>
            <c:ext xmlns:c16="http://schemas.microsoft.com/office/drawing/2014/chart" uri="{C3380CC4-5D6E-409C-BE32-E72D297353CC}">
              <c16:uniqueId val="{00000000-5271-47CD-AA91-0834FAD283A9}"/>
            </c:ext>
          </c:extLst>
        </c:ser>
        <c:ser>
          <c:idx val="1"/>
          <c:order val="1"/>
          <c:tx>
            <c:v>Ongoing</c:v>
          </c:tx>
          <c:spPr>
            <a:solidFill>
              <a:srgbClr val="C18172"/>
            </a:solidFill>
            <a:effectLst/>
            <a:scene3d>
              <a:camera prst="orthographicFront"/>
              <a:lightRig rig="threePt" dir="t">
                <a:rot lat="0" lon="0" rev="1200000"/>
              </a:lightRig>
            </a:scene3d>
            <a:sp3d/>
          </c:spPr>
          <c:invertIfNegative val="0"/>
          <c:dLbls>
            <c:numFmt formatCode="#;;;" sourceLinked="0"/>
            <c:spPr>
              <a:noFill/>
              <a:ln>
                <a:noFill/>
              </a:ln>
              <a:effectLst/>
            </c:spPr>
            <c:txPr>
              <a:bodyPr/>
              <a:lstStyle/>
              <a:p>
                <a:pPr>
                  <a:defRPr sz="900" b="1">
                    <a:solidFill>
                      <a:schemeClr val="tx2">
                        <a:lumMod val="50000"/>
                      </a:schemeClr>
                    </a:solidFil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Lit>
              <c:formatCode>General</c:formatCode>
              <c:ptCount val="6"/>
              <c:pt idx="0">
                <c:v>2018</c:v>
              </c:pt>
              <c:pt idx="1">
                <c:v>2019</c:v>
              </c:pt>
              <c:pt idx="2">
                <c:v>2020</c:v>
              </c:pt>
              <c:pt idx="3">
                <c:v>2021</c:v>
              </c:pt>
              <c:pt idx="4">
                <c:v>2022</c:v>
              </c:pt>
              <c:pt idx="5">
                <c:v>2023</c:v>
              </c:pt>
            </c:numLit>
          </c:cat>
          <c:val>
            <c:numLit>
              <c:formatCode>General</c:formatCode>
              <c:ptCount val="6"/>
              <c:pt idx="0">
                <c:v>145</c:v>
              </c:pt>
              <c:pt idx="1">
                <c:v>166</c:v>
              </c:pt>
              <c:pt idx="2">
                <c:v>188</c:v>
              </c:pt>
              <c:pt idx="3">
                <c:v>182</c:v>
              </c:pt>
              <c:pt idx="4">
                <c:v>187</c:v>
              </c:pt>
              <c:pt idx="5">
                <c:v>194</c:v>
              </c:pt>
            </c:numLit>
          </c:val>
          <c:extLst>
            <c:ext xmlns:c16="http://schemas.microsoft.com/office/drawing/2014/chart" uri="{C3380CC4-5D6E-409C-BE32-E72D297353CC}">
              <c16:uniqueId val="{00000001-5271-47CD-AA91-0834FAD283A9}"/>
            </c:ext>
          </c:extLst>
        </c:ser>
        <c:dLbls>
          <c:showLegendKey val="0"/>
          <c:showVal val="1"/>
          <c:showCatName val="0"/>
          <c:showSerName val="0"/>
          <c:showPercent val="0"/>
          <c:showBubbleSize val="0"/>
        </c:dLbls>
        <c:gapWidth val="50"/>
        <c:overlap val="100"/>
        <c:axId val="108939904"/>
        <c:axId val="133309568"/>
      </c:barChart>
      <c:lineChart>
        <c:grouping val="standard"/>
        <c:varyColors val="0"/>
        <c:ser>
          <c:idx val="2"/>
          <c:order val="2"/>
          <c:tx>
            <c:v>Total</c:v>
          </c:tx>
          <c:spPr>
            <a:ln>
              <a:solidFill>
                <a:srgbClr val="70AD47"/>
              </a:solidFill>
            </a:ln>
          </c:spPr>
          <c:marker>
            <c:symbol val="diamond"/>
            <c:size val="7"/>
            <c:spPr>
              <a:solidFill>
                <a:srgbClr val="70AD47"/>
              </a:solidFill>
              <a:ln>
                <a:noFill/>
              </a:ln>
            </c:spPr>
          </c:marker>
          <c:dLbls>
            <c:dLbl>
              <c:idx val="0"/>
              <c:layout/>
              <c:tx>
                <c:rich>
                  <a:bodyPr/>
                  <a:lstStyle/>
                  <a:p>
                    <a:fld id="{78471144-6451-4411-97C9-9C5CB4CE9DC0}" type="CELLRANGE">
                      <a:rPr lang="en-US"/>
                      <a:pPr/>
                      <a:t>[CELLRANGE]</a:t>
                    </a:fld>
                    <a:endParaRPr lang="en-GB"/>
                  </a:p>
                </c:rich>
              </c:tx>
              <c:dLblPos val="t"/>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2-5271-47CD-AA91-0834FAD283A9}"/>
                </c:ext>
              </c:extLst>
            </c:dLbl>
            <c:dLbl>
              <c:idx val="1"/>
              <c:layout/>
              <c:tx>
                <c:rich>
                  <a:bodyPr/>
                  <a:lstStyle/>
                  <a:p>
                    <a:fld id="{85913DBC-36D9-4ED2-82B6-2B92EF33EC0C}" type="CELLRANGE">
                      <a:rPr lang="en-GB"/>
                      <a:pPr/>
                      <a:t>[CELLRANGE]</a:t>
                    </a:fld>
                    <a:endParaRPr lang="en-GB"/>
                  </a:p>
                </c:rich>
              </c:tx>
              <c:dLblPos val="t"/>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3-5271-47CD-AA91-0834FAD283A9}"/>
                </c:ext>
              </c:extLst>
            </c:dLbl>
            <c:dLbl>
              <c:idx val="2"/>
              <c:layout/>
              <c:tx>
                <c:rich>
                  <a:bodyPr/>
                  <a:lstStyle/>
                  <a:p>
                    <a:fld id="{46F96CC5-B668-4427-B98C-242037EC432B}" type="CELLRANGE">
                      <a:rPr lang="en-GB"/>
                      <a:pPr/>
                      <a:t>[CELLRANGE]</a:t>
                    </a:fld>
                    <a:endParaRPr lang="en-GB"/>
                  </a:p>
                </c:rich>
              </c:tx>
              <c:dLblPos val="t"/>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4-5271-47CD-AA91-0834FAD283A9}"/>
                </c:ext>
              </c:extLst>
            </c:dLbl>
            <c:dLbl>
              <c:idx val="3"/>
              <c:layout/>
              <c:tx>
                <c:rich>
                  <a:bodyPr/>
                  <a:lstStyle/>
                  <a:p>
                    <a:fld id="{8BED456B-199F-4E4B-B35C-A2D81FBD979D}" type="CELLRANGE">
                      <a:rPr lang="en-GB"/>
                      <a:pPr/>
                      <a:t>[CELLRANGE]</a:t>
                    </a:fld>
                    <a:endParaRPr lang="en-GB"/>
                  </a:p>
                </c:rich>
              </c:tx>
              <c:dLblPos val="t"/>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5-5271-47CD-AA91-0834FAD283A9}"/>
                </c:ext>
              </c:extLst>
            </c:dLbl>
            <c:dLbl>
              <c:idx val="4"/>
              <c:layout/>
              <c:tx>
                <c:rich>
                  <a:bodyPr/>
                  <a:lstStyle/>
                  <a:p>
                    <a:fld id="{89A39C57-CAC5-4CA3-970C-EE2FB6042C77}" type="CELLRANGE">
                      <a:rPr lang="en-GB"/>
                      <a:pPr/>
                      <a:t>[CELLRANGE]</a:t>
                    </a:fld>
                    <a:endParaRPr lang="en-GB"/>
                  </a:p>
                </c:rich>
              </c:tx>
              <c:dLblPos val="t"/>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6-5271-47CD-AA91-0834FAD283A9}"/>
                </c:ext>
              </c:extLst>
            </c:dLbl>
            <c:dLbl>
              <c:idx val="5"/>
              <c:layout/>
              <c:tx>
                <c:rich>
                  <a:bodyPr/>
                  <a:lstStyle/>
                  <a:p>
                    <a:fld id="{FCC77693-5730-48C0-A3C3-39A9A83193B2}" type="CELLRANGE">
                      <a:rPr lang="en-GB"/>
                      <a:pPr/>
                      <a:t>[CELLRANGE]</a:t>
                    </a:fld>
                    <a:endParaRPr lang="en-GB"/>
                  </a:p>
                </c:rich>
              </c:tx>
              <c:dLblPos val="t"/>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7-5271-47CD-AA91-0834FAD283A9}"/>
                </c:ext>
              </c:extLst>
            </c:dLbl>
            <c:spPr>
              <a:noFill/>
              <a:ln>
                <a:noFill/>
              </a:ln>
              <a:effectLst/>
            </c:spPr>
            <c:dLblPos val="t"/>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ext>
            </c:extLst>
          </c:dLbls>
          <c:cat>
            <c:numLit>
              <c:formatCode>General</c:formatCode>
              <c:ptCount val="6"/>
              <c:pt idx="0">
                <c:v>2018</c:v>
              </c:pt>
              <c:pt idx="1">
                <c:v>2019</c:v>
              </c:pt>
              <c:pt idx="2">
                <c:v>2020</c:v>
              </c:pt>
              <c:pt idx="3">
                <c:v>2021</c:v>
              </c:pt>
              <c:pt idx="4">
                <c:v>2022</c:v>
              </c:pt>
              <c:pt idx="5">
                <c:v>2023</c:v>
              </c:pt>
            </c:numLit>
          </c:cat>
          <c:val>
            <c:numLit>
              <c:formatCode>General</c:formatCode>
              <c:ptCount val="6"/>
              <c:pt idx="0">
                <c:v>335</c:v>
              </c:pt>
              <c:pt idx="1">
                <c:v>368</c:v>
              </c:pt>
              <c:pt idx="2">
                <c:v>366</c:v>
              </c:pt>
              <c:pt idx="3">
                <c:v>354</c:v>
              </c:pt>
              <c:pt idx="4">
                <c:v>364</c:v>
              </c:pt>
              <c:pt idx="5">
                <c:v>388</c:v>
              </c:pt>
            </c:numLit>
          </c:val>
          <c:smooth val="0"/>
          <c:extLst>
            <c:ext xmlns:c15="http://schemas.microsoft.com/office/drawing/2012/chart" uri="{02D57815-91ED-43cb-92C2-25804820EDAC}">
              <c15:datalabelsRange>
                <c15:f>{"&gt;15 %","&gt;14 %","&lt;-1 %","&lt;-5 %","&gt;4 %","&gt;9 %"}</c15:f>
                <c15:dlblRangeCache>
                  <c:ptCount val="6"/>
                  <c:pt idx="0">
                    <c:v>&gt;15 %</c:v>
                  </c:pt>
                  <c:pt idx="1">
                    <c:v>&gt;14 %</c:v>
                  </c:pt>
                  <c:pt idx="2">
                    <c:v>&lt;-1 %</c:v>
                  </c:pt>
                  <c:pt idx="3">
                    <c:v>&lt;-5 %</c:v>
                  </c:pt>
                  <c:pt idx="4">
                    <c:v>&gt;4 %</c:v>
                  </c:pt>
                  <c:pt idx="5">
                    <c:v>&gt;9 %</c:v>
                  </c:pt>
                </c15:dlblRangeCache>
              </c15:datalabelsRange>
            </c:ext>
            <c:ext xmlns:c16="http://schemas.microsoft.com/office/drawing/2014/chart" uri="{C3380CC4-5D6E-409C-BE32-E72D297353CC}">
              <c16:uniqueId val="{00000008-5271-47CD-AA91-0834FAD283A9}"/>
            </c:ext>
          </c:extLst>
        </c:ser>
        <c:dLbls>
          <c:showLegendKey val="0"/>
          <c:showVal val="0"/>
          <c:showCatName val="0"/>
          <c:showSerName val="0"/>
          <c:showPercent val="0"/>
          <c:showBubbleSize val="0"/>
        </c:dLbls>
        <c:marker val="1"/>
        <c:smooth val="0"/>
        <c:axId val="108939904"/>
        <c:axId val="133309568"/>
      </c:lineChart>
      <c:catAx>
        <c:axId val="108939904"/>
        <c:scaling>
          <c:orientation val="minMax"/>
        </c:scaling>
        <c:delete val="0"/>
        <c:axPos val="b"/>
        <c:numFmt formatCode="General" sourceLinked="1"/>
        <c:majorTickMark val="out"/>
        <c:minorTickMark val="none"/>
        <c:tickLblPos val="nextTo"/>
        <c:txPr>
          <a:bodyPr/>
          <a:lstStyle/>
          <a:p>
            <a:pPr>
              <a:defRPr sz="900" b="1">
                <a:solidFill>
                  <a:schemeClr val="tx2">
                    <a:lumMod val="50000"/>
                  </a:schemeClr>
                </a:solidFill>
                <a:latin typeface="Cambria" panose="02040503050406030204" pitchFamily="18" charset="0"/>
              </a:defRPr>
            </a:pPr>
            <a:endParaRPr lang="en-US"/>
          </a:p>
        </c:txPr>
        <c:crossAx val="133309568"/>
        <c:crosses val="autoZero"/>
        <c:auto val="1"/>
        <c:lblAlgn val="ctr"/>
        <c:lblOffset val="100"/>
        <c:noMultiLvlLbl val="0"/>
      </c:catAx>
      <c:valAx>
        <c:axId val="133309568"/>
        <c:scaling>
          <c:orientation val="minMax"/>
        </c:scaling>
        <c:delete val="1"/>
        <c:axPos val="l"/>
        <c:numFmt formatCode="General" sourceLinked="1"/>
        <c:majorTickMark val="out"/>
        <c:minorTickMark val="none"/>
        <c:tickLblPos val="nextTo"/>
        <c:crossAx val="108939904"/>
        <c:crosses val="autoZero"/>
        <c:crossBetween val="between"/>
      </c:valAx>
      <c:spPr>
        <a:noFill/>
        <a:ln>
          <a:noFill/>
        </a:ln>
      </c:spPr>
    </c:plotArea>
    <c:legend>
      <c:legendPos val="b"/>
      <c:layout/>
      <c:overlay val="0"/>
      <c:txPr>
        <a:bodyPr/>
        <a:lstStyle/>
        <a:p>
          <a:pPr>
            <a:defRPr b="0">
              <a:latin typeface="Cambria" panose="02040503050406030204" pitchFamily="18" charset="0"/>
            </a:defRPr>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stacked"/>
        <c:varyColors val="0"/>
        <c:ser>
          <c:idx val="1"/>
          <c:order val="0"/>
          <c:tx>
            <c:v>JITs ongoing from previous years</c:v>
          </c:tx>
          <c:spPr>
            <a:solidFill>
              <a:srgbClr val="C18172"/>
            </a:solidFill>
          </c:spPr>
          <c:invertIfNegative val="0"/>
          <c:dLbls>
            <c:spPr>
              <a:noFill/>
              <a:ln>
                <a:noFill/>
              </a:ln>
              <a:effectLst/>
            </c:spPr>
            <c:txPr>
              <a:bodyPr wrap="square" lIns="38100" tIns="19050" rIns="38100" bIns="19050" anchor="ctr">
                <a:spAutoFit/>
              </a:bodyPr>
              <a:lstStyle/>
              <a:p>
                <a:pPr>
                  <a:defRPr>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Lit>
              <c:formatCode>General</c:formatCode>
              <c:ptCount val="6"/>
              <c:pt idx="0">
                <c:v>2018</c:v>
              </c:pt>
              <c:pt idx="1">
                <c:v>2019</c:v>
              </c:pt>
              <c:pt idx="2">
                <c:v>2020</c:v>
              </c:pt>
              <c:pt idx="3">
                <c:v>2021</c:v>
              </c:pt>
              <c:pt idx="4">
                <c:v>2022</c:v>
              </c:pt>
              <c:pt idx="5">
                <c:v>2023</c:v>
              </c:pt>
            </c:numLit>
          </c:cat>
          <c:val>
            <c:numLit>
              <c:formatCode>General</c:formatCode>
              <c:ptCount val="6"/>
              <c:pt idx="0">
                <c:v>145</c:v>
              </c:pt>
              <c:pt idx="1">
                <c:v>166</c:v>
              </c:pt>
              <c:pt idx="2">
                <c:v>188</c:v>
              </c:pt>
              <c:pt idx="3">
                <c:v>182</c:v>
              </c:pt>
              <c:pt idx="4">
                <c:v>187</c:v>
              </c:pt>
              <c:pt idx="5">
                <c:v>194</c:v>
              </c:pt>
            </c:numLit>
          </c:val>
          <c:extLst>
            <c:ext xmlns:c16="http://schemas.microsoft.com/office/drawing/2014/chart" uri="{C3380CC4-5D6E-409C-BE32-E72D297353CC}">
              <c16:uniqueId val="{00000000-BBF5-4739-96DE-296E3AB42A1F}"/>
            </c:ext>
          </c:extLst>
        </c:ser>
        <c:ser>
          <c:idx val="0"/>
          <c:order val="1"/>
          <c:tx>
            <c:v>Newly signed JITs</c:v>
          </c:tx>
          <c:spPr>
            <a:solidFill>
              <a:srgbClr val="2B4754"/>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Lit>
              <c:formatCode>General</c:formatCode>
              <c:ptCount val="6"/>
              <c:pt idx="0">
                <c:v>2018</c:v>
              </c:pt>
              <c:pt idx="1">
                <c:v>2019</c:v>
              </c:pt>
              <c:pt idx="2">
                <c:v>2020</c:v>
              </c:pt>
              <c:pt idx="3">
                <c:v>2021</c:v>
              </c:pt>
              <c:pt idx="4">
                <c:v>2022</c:v>
              </c:pt>
              <c:pt idx="5">
                <c:v>2023</c:v>
              </c:pt>
            </c:numLit>
          </c:cat>
          <c:val>
            <c:numLit>
              <c:formatCode>General</c:formatCode>
              <c:ptCount val="6"/>
              <c:pt idx="0">
                <c:v>90</c:v>
              </c:pt>
              <c:pt idx="1">
                <c:v>102</c:v>
              </c:pt>
              <c:pt idx="2">
                <c:v>78</c:v>
              </c:pt>
              <c:pt idx="3">
                <c:v>72</c:v>
              </c:pt>
              <c:pt idx="4">
                <c:v>77</c:v>
              </c:pt>
              <c:pt idx="5">
                <c:v>94</c:v>
              </c:pt>
            </c:numLit>
          </c:val>
          <c:extLst>
            <c:ext xmlns:c16="http://schemas.microsoft.com/office/drawing/2014/chart" uri="{C3380CC4-5D6E-409C-BE32-E72D297353CC}">
              <c16:uniqueId val="{00000001-BBF5-4739-96DE-296E3AB42A1F}"/>
            </c:ext>
          </c:extLst>
        </c:ser>
        <c:dLbls>
          <c:showLegendKey val="0"/>
          <c:showVal val="0"/>
          <c:showCatName val="0"/>
          <c:showSerName val="0"/>
          <c:showPercent val="0"/>
          <c:showBubbleSize val="0"/>
        </c:dLbls>
        <c:gapWidth val="95"/>
        <c:overlap val="100"/>
        <c:axId val="-74774592"/>
        <c:axId val="-74778944"/>
      </c:barChart>
      <c:catAx>
        <c:axId val="-74774592"/>
        <c:scaling>
          <c:orientation val="minMax"/>
        </c:scaling>
        <c:delete val="0"/>
        <c:axPos val="b"/>
        <c:numFmt formatCode="General" sourceLinked="1"/>
        <c:majorTickMark val="none"/>
        <c:minorTickMark val="none"/>
        <c:tickLblPos val="nextTo"/>
        <c:txPr>
          <a:bodyPr/>
          <a:lstStyle/>
          <a:p>
            <a:pPr>
              <a:defRPr sz="1200" baseline="0">
                <a:latin typeface="Calibri" panose="020F0502020204030204" pitchFamily="34" charset="0"/>
                <a:ea typeface="Open Sans" panose="020B0606030504020204" pitchFamily="34" charset="0"/>
                <a:cs typeface="Open Sans" panose="020B0606030504020204" pitchFamily="34" charset="0"/>
              </a:defRPr>
            </a:pPr>
            <a:endParaRPr lang="en-US"/>
          </a:p>
        </c:txPr>
        <c:crossAx val="-74778944"/>
        <c:crosses val="autoZero"/>
        <c:auto val="1"/>
        <c:lblAlgn val="ctr"/>
        <c:lblOffset val="100"/>
        <c:noMultiLvlLbl val="0"/>
      </c:catAx>
      <c:valAx>
        <c:axId val="-74778944"/>
        <c:scaling>
          <c:orientation val="minMax"/>
        </c:scaling>
        <c:delete val="1"/>
        <c:axPos val="l"/>
        <c:numFmt formatCode="General" sourceLinked="1"/>
        <c:majorTickMark val="none"/>
        <c:minorTickMark val="none"/>
        <c:tickLblPos val="nextTo"/>
        <c:crossAx val="-74774592"/>
        <c:crosses val="autoZero"/>
        <c:crossBetween val="between"/>
      </c:valAx>
      <c:spPr>
        <a:noFill/>
      </c:spPr>
    </c:plotArea>
    <c:legend>
      <c:legendPos val="r"/>
      <c:overlay val="0"/>
      <c:txPr>
        <a:bodyPr/>
        <a:lstStyle/>
        <a:p>
          <a:pPr>
            <a:defRPr sz="1000" baseline="0">
              <a:latin typeface="Calibri" panose="020F0502020204030204" pitchFamily="34" charset="0"/>
              <a:ea typeface="Open Sans" panose="020B0606030504020204" pitchFamily="34" charset="0"/>
              <a:cs typeface="Open Sans" panose="020B0606030504020204" pitchFamily="34" charset="0"/>
            </a:defRPr>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7"/>
    </mc:Choice>
    <mc:Fallback>
      <c:style val="27"/>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2.0628212515982607E-2"/>
          <c:y val="8.5516974312637123E-4"/>
          <c:w val="0.96249413970932962"/>
          <c:h val="0.94656487479010132"/>
        </c:manualLayout>
      </c:layout>
      <c:ofPieChart>
        <c:ofPieType val="bar"/>
        <c:varyColors val="1"/>
        <c:ser>
          <c:idx val="0"/>
          <c:order val="0"/>
          <c:spPr>
            <a:solidFill>
              <a:srgbClr val="2B4754"/>
            </a:solidFill>
            <a:ln>
              <a:solidFill>
                <a:srgbClr val="EFF2E5"/>
              </a:solidFill>
            </a:ln>
            <a:effectLst/>
            <a:scene3d>
              <a:camera prst="orthographicFront"/>
              <a:lightRig rig="threePt" dir="t"/>
            </a:scene3d>
            <a:sp3d/>
          </c:spPr>
          <c:dPt>
            <c:idx val="0"/>
            <c:bubble3D val="0"/>
            <c:spPr>
              <a:solidFill>
                <a:srgbClr val="C18172"/>
              </a:solidFill>
              <a:ln>
                <a:solidFill>
                  <a:srgbClr val="EFF2E5"/>
                </a:solidFill>
              </a:ln>
              <a:effectLst/>
              <a:scene3d>
                <a:camera prst="orthographicFront"/>
                <a:lightRig rig="threePt" dir="t"/>
              </a:scene3d>
              <a:sp3d/>
            </c:spPr>
            <c:extLst>
              <c:ext xmlns:c16="http://schemas.microsoft.com/office/drawing/2014/chart" uri="{C3380CC4-5D6E-409C-BE32-E72D297353CC}">
                <c16:uniqueId val="{00000001-DB90-4FE5-AD27-FFF3F91D66BE}"/>
              </c:ext>
            </c:extLst>
          </c:dPt>
          <c:dPt>
            <c:idx val="1"/>
            <c:bubble3D val="0"/>
            <c:extLst>
              <c:ext xmlns:c16="http://schemas.microsoft.com/office/drawing/2014/chart" uri="{C3380CC4-5D6E-409C-BE32-E72D297353CC}">
                <c16:uniqueId val="{00000002-DB90-4FE5-AD27-FFF3F91D66BE}"/>
              </c:ext>
            </c:extLst>
          </c:dPt>
          <c:dPt>
            <c:idx val="2"/>
            <c:bubble3D val="0"/>
            <c:extLst>
              <c:ext xmlns:c16="http://schemas.microsoft.com/office/drawing/2014/chart" uri="{C3380CC4-5D6E-409C-BE32-E72D297353CC}">
                <c16:uniqueId val="{00000003-DB90-4FE5-AD27-FFF3F91D66BE}"/>
              </c:ext>
            </c:extLst>
          </c:dPt>
          <c:dPt>
            <c:idx val="3"/>
            <c:bubble3D val="0"/>
            <c:extLst>
              <c:ext xmlns:c16="http://schemas.microsoft.com/office/drawing/2014/chart" uri="{C3380CC4-5D6E-409C-BE32-E72D297353CC}">
                <c16:uniqueId val="{00000004-DB90-4FE5-AD27-FFF3F91D66BE}"/>
              </c:ext>
            </c:extLst>
          </c:dPt>
          <c:dPt>
            <c:idx val="4"/>
            <c:bubble3D val="0"/>
            <c:explosion val="1"/>
            <c:extLst>
              <c:ext xmlns:c16="http://schemas.microsoft.com/office/drawing/2014/chart" uri="{C3380CC4-5D6E-409C-BE32-E72D297353CC}">
                <c16:uniqueId val="{00000006-DB90-4FE5-AD27-FFF3F91D66BE}"/>
              </c:ext>
            </c:extLst>
          </c:dPt>
          <c:dPt>
            <c:idx val="5"/>
            <c:bubble3D val="0"/>
            <c:extLst>
              <c:ext xmlns:c16="http://schemas.microsoft.com/office/drawing/2014/chart" uri="{C3380CC4-5D6E-409C-BE32-E72D297353CC}">
                <c16:uniqueId val="{00000007-DB90-4FE5-AD27-FFF3F91D66BE}"/>
              </c:ext>
            </c:extLst>
          </c:dPt>
          <c:dPt>
            <c:idx val="6"/>
            <c:bubble3D val="0"/>
            <c:extLst>
              <c:ext xmlns:c16="http://schemas.microsoft.com/office/drawing/2014/chart" uri="{C3380CC4-5D6E-409C-BE32-E72D297353CC}">
                <c16:uniqueId val="{00000008-DB90-4FE5-AD27-FFF3F91D66BE}"/>
              </c:ext>
            </c:extLst>
          </c:dPt>
          <c:dPt>
            <c:idx val="7"/>
            <c:bubble3D val="0"/>
            <c:extLst>
              <c:ext xmlns:c16="http://schemas.microsoft.com/office/drawing/2014/chart" uri="{C3380CC4-5D6E-409C-BE32-E72D297353CC}">
                <c16:uniqueId val="{00000009-DB90-4FE5-AD27-FFF3F91D66BE}"/>
              </c:ext>
            </c:extLst>
          </c:dPt>
          <c:dPt>
            <c:idx val="8"/>
            <c:bubble3D val="0"/>
            <c:extLst>
              <c:ext xmlns:c16="http://schemas.microsoft.com/office/drawing/2014/chart" uri="{C3380CC4-5D6E-409C-BE32-E72D297353CC}">
                <c16:uniqueId val="{0000000A-DB90-4FE5-AD27-FFF3F91D66BE}"/>
              </c:ext>
            </c:extLst>
          </c:dPt>
          <c:dLbls>
            <c:dLbl>
              <c:idx val="0"/>
              <c:layout/>
              <c:tx>
                <c:rich>
                  <a:bodyPr wrap="square" lIns="38100" tIns="19050" rIns="38100" bIns="19050" anchor="ctr">
                    <a:spAutoFit/>
                  </a:bodyPr>
                  <a:lstStyle/>
                  <a:p>
                    <a:pPr>
                      <a:defRPr>
                        <a:solidFill>
                          <a:srgbClr val="2B4754"/>
                        </a:solidFill>
                      </a:defRPr>
                    </a:pPr>
                    <a:fld id="{3D5C9342-F3D1-4702-9DBF-C4BEACE466F0}" type="CELLRANGE">
                      <a:rPr lang="en-US"/>
                      <a:pPr>
                        <a:defRPr>
                          <a:solidFill>
                            <a:srgbClr val="2B4754"/>
                          </a:solidFill>
                        </a:defRPr>
                      </a:pPr>
                      <a:t>[CELLRANGE]</a:t>
                    </a:fld>
                    <a:endParaRPr lang="en-GB"/>
                  </a:p>
                </c:rich>
              </c:tx>
              <c:spPr>
                <a:noFill/>
                <a:ln>
                  <a:noFill/>
                </a:ln>
                <a:effectLst/>
              </c:spPr>
              <c:dLblPos val="ct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1-DB90-4FE5-AD27-FFF3F91D66BE}"/>
                </c:ext>
              </c:extLst>
            </c:dLbl>
            <c:dLbl>
              <c:idx val="1"/>
              <c:layout/>
              <c:tx>
                <c:rich>
                  <a:bodyPr/>
                  <a:lstStyle/>
                  <a:p>
                    <a:fld id="{9ACB7663-F033-41C0-BA4E-609A57B3863E}" type="CELLRANGE">
                      <a:rPr lang="en-GB"/>
                      <a:pPr/>
                      <a:t>[CELLRANGE]</a:t>
                    </a:fld>
                    <a:endParaRPr lang="en-GB"/>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2-DB90-4FE5-AD27-FFF3F91D66BE}"/>
                </c:ext>
              </c:extLst>
            </c:dLbl>
            <c:dLbl>
              <c:idx val="2"/>
              <c:layout/>
              <c:tx>
                <c:rich>
                  <a:bodyPr/>
                  <a:lstStyle/>
                  <a:p>
                    <a:fld id="{5941EC31-98EA-4258-9977-B4D10F2D0F18}" type="CELLRANGE">
                      <a:rPr lang="en-GB"/>
                      <a:pPr/>
                      <a:t>[CELLRANGE]</a:t>
                    </a:fld>
                    <a:endParaRPr lang="en-GB"/>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3-DB90-4FE5-AD27-FFF3F91D66BE}"/>
                </c:ext>
              </c:extLst>
            </c:dLbl>
            <c:dLbl>
              <c:idx val="3"/>
              <c:layout/>
              <c:tx>
                <c:rich>
                  <a:bodyPr/>
                  <a:lstStyle/>
                  <a:p>
                    <a:fld id="{A0DC1A7C-0C21-43C1-AA83-552C08FEB3B9}" type="CELLRANGE">
                      <a:rPr lang="en-GB"/>
                      <a:pPr/>
                      <a:t>[CELLRANGE]</a:t>
                    </a:fld>
                    <a:endParaRPr lang="en-GB"/>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4-DB90-4FE5-AD27-FFF3F91D66BE}"/>
                </c:ext>
              </c:extLst>
            </c:dLbl>
            <c:dLbl>
              <c:idx val="4"/>
              <c:layout/>
              <c:tx>
                <c:rich>
                  <a:bodyPr/>
                  <a:lstStyle/>
                  <a:p>
                    <a:fld id="{80C61CEB-8DD6-46EE-B734-574D24C5B02E}" type="CELLRANGE">
                      <a:rPr lang="en-GB"/>
                      <a:pPr/>
                      <a:t>[CELLRANGE]</a:t>
                    </a:fld>
                    <a:endParaRPr lang="en-GB"/>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6-DB90-4FE5-AD27-FFF3F91D66BE}"/>
                </c:ext>
              </c:extLst>
            </c:dLbl>
            <c:dLbl>
              <c:idx val="5"/>
              <c:layout/>
              <c:tx>
                <c:rich>
                  <a:bodyPr/>
                  <a:lstStyle/>
                  <a:p>
                    <a:fld id="{E866EB83-EB5C-4626-859A-9F363D8F31D5}" type="CELLRANGE">
                      <a:rPr lang="en-GB"/>
                      <a:pPr/>
                      <a:t>[CELLRANGE]</a:t>
                    </a:fld>
                    <a:endParaRPr lang="en-GB"/>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7-DB90-4FE5-AD27-FFF3F91D66BE}"/>
                </c:ext>
              </c:extLst>
            </c:dLbl>
            <c:dLbl>
              <c:idx val="6"/>
              <c:layout/>
              <c:tx>
                <c:rich>
                  <a:bodyPr/>
                  <a:lstStyle/>
                  <a:p>
                    <a:fld id="{A5ACAE02-3A8E-414B-BD9C-4FA1C9132A02}" type="CELLRANGE">
                      <a:rPr lang="en-GB"/>
                      <a:pPr/>
                      <a:t>[CELLRANGE]</a:t>
                    </a:fld>
                    <a:endParaRPr lang="en-GB"/>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8-DB90-4FE5-AD27-FFF3F91D66BE}"/>
                </c:ext>
              </c:extLst>
            </c:dLbl>
            <c:dLbl>
              <c:idx val="7"/>
              <c:layout/>
              <c:tx>
                <c:rich>
                  <a:bodyPr/>
                  <a:lstStyle/>
                  <a:p>
                    <a:fld id="{17B94CF4-320A-4196-9225-177402B410C5}" type="CELLRANGE">
                      <a:rPr lang="en-GB"/>
                      <a:pPr/>
                      <a:t>[CELLRANGE]</a:t>
                    </a:fld>
                    <a:endParaRPr lang="en-GB"/>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9-DB90-4FE5-AD27-FFF3F91D66BE}"/>
                </c:ext>
              </c:extLst>
            </c:dLbl>
            <c:dLbl>
              <c:idx val="8"/>
              <c:layout/>
              <c:tx>
                <c:rich>
                  <a:bodyPr/>
                  <a:lstStyle/>
                  <a:p>
                    <a:fld id="{B960B492-E0A2-4FDB-BD60-0D1961FAD801}" type="CELLRANGE">
                      <a:rPr lang="en-GB"/>
                      <a:pPr/>
                      <a:t>[CELLRANGE]</a:t>
                    </a:fld>
                    <a:endParaRPr lang="en-GB"/>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A-DB90-4FE5-AD27-FFF3F91D66BE}"/>
                </c:ext>
              </c:extLst>
            </c:dLbl>
            <c:dLbl>
              <c:idx val="9"/>
              <c:layout/>
              <c:tx>
                <c:rich>
                  <a:bodyPr/>
                  <a:lstStyle/>
                  <a:p>
                    <a:fld id="{A399FDE8-F16E-47DE-BF56-0BFFDCF1F02E}" type="CELLRANGE">
                      <a:rPr lang="en-GB"/>
                      <a:pPr/>
                      <a:t>[CELLRANGE]</a:t>
                    </a:fld>
                    <a:endParaRPr lang="en-GB"/>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B-DB90-4FE5-AD27-FFF3F91D66BE}"/>
                </c:ext>
              </c:extLst>
            </c:dLbl>
            <c:dLbl>
              <c:idx val="10"/>
              <c:layout/>
              <c:tx>
                <c:rich>
                  <a:bodyPr/>
                  <a:lstStyle/>
                  <a:p>
                    <a:fld id="{14922E43-3375-49DA-A602-05E79DD6DDFA}" type="CELLRANGE">
                      <a:rPr lang="en-US"/>
                      <a:pPr/>
                      <a:t>[CELLRANGE]</a:t>
                    </a:fld>
                    <a:endParaRPr lang="en-GB"/>
                  </a:p>
                </c:rich>
              </c:tx>
              <c:dLblPos val="ct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C-DB90-4FE5-AD27-FFF3F91D66BE}"/>
                </c:ext>
              </c:extLst>
            </c:dLbl>
            <c:spPr>
              <a:noFill/>
              <a:ln>
                <a:noFill/>
              </a:ln>
              <a:effectLst/>
            </c:spPr>
            <c:txPr>
              <a:bodyPr wrap="square" lIns="38100" tIns="19050" rIns="38100" bIns="19050" anchor="ctr">
                <a:spAutoFit/>
              </a:bodyPr>
              <a:lstStyle/>
              <a:p>
                <a:pPr>
                  <a:defRPr>
                    <a:solidFill>
                      <a:schemeClr val="bg1"/>
                    </a:solidFill>
                  </a:defRPr>
                </a:pPr>
                <a:endParaRPr lang="en-US"/>
              </a:p>
            </c:txPr>
            <c:dLblPos val="ctr"/>
            <c:showLegendKey val="0"/>
            <c:showVal val="0"/>
            <c:showCatName val="0"/>
            <c:showSerName val="0"/>
            <c:showPercent val="0"/>
            <c:showBubbleSize val="0"/>
            <c:showLeaderLines val="1"/>
            <c:extLst>
              <c:ext xmlns:c15="http://schemas.microsoft.com/office/drawing/2012/chart" uri="{CE6537A1-D6FC-4f65-9D91-7224C49458BB}">
                <c15:layout/>
                <c15:showDataLabelsRange val="1"/>
              </c:ext>
            </c:extLst>
          </c:dLbls>
          <c:cat>
            <c:strLit>
              <c:ptCount val="10"/>
              <c:pt idx="0">
                <c:v>JITs ongoing from previous years</c:v>
              </c:pt>
              <c:pt idx="1">
                <c:v>Drug trafficking</c:v>
              </c:pt>
              <c:pt idx="2">
                <c:v>Money-laundering</c:v>
              </c:pt>
              <c:pt idx="3">
                <c:v>Swindling and fraud</c:v>
              </c:pt>
              <c:pt idx="4">
                <c:v>THB</c:v>
              </c:pt>
              <c:pt idx="5">
                <c:v>Migrant smuggling</c:v>
              </c:pt>
              <c:pt idx="6">
                <c:v>Terrorism</c:v>
              </c:pt>
              <c:pt idx="7">
                <c:v>MOCG</c:v>
              </c:pt>
              <c:pt idx="8">
                <c:v>Corruption</c:v>
              </c:pt>
              <c:pt idx="9">
                <c:v>Core Internnational Crimes</c:v>
              </c:pt>
            </c:strLit>
          </c:cat>
          <c:val>
            <c:numLit>
              <c:formatCode>General</c:formatCode>
              <c:ptCount val="10"/>
              <c:pt idx="0">
                <c:v>520.72222222222217</c:v>
              </c:pt>
              <c:pt idx="1">
                <c:v>31</c:v>
              </c:pt>
              <c:pt idx="2">
                <c:v>26</c:v>
              </c:pt>
              <c:pt idx="3">
                <c:v>27</c:v>
              </c:pt>
              <c:pt idx="4">
                <c:v>21</c:v>
              </c:pt>
              <c:pt idx="5">
                <c:v>18</c:v>
              </c:pt>
              <c:pt idx="6">
                <c:v>13</c:v>
              </c:pt>
              <c:pt idx="7">
                <c:v>18</c:v>
              </c:pt>
              <c:pt idx="8">
                <c:v>12</c:v>
              </c:pt>
              <c:pt idx="9">
                <c:v>12</c:v>
              </c:pt>
            </c:numLit>
          </c:val>
          <c:extLst>
            <c:ext xmlns:c15="http://schemas.microsoft.com/office/drawing/2012/chart" uri="{02D57815-91ED-43cb-92C2-25804820EDAC}">
              <c15:datalabelsRange>
                <c15:f>{"JITs ongoing from previous years, 194","Drug trafficking, 21","Money-laundering, 16","Swindling and fraud, 17","THB, 9","Migrant smuggling, 6","Terrorism, 3","MOCG, 8","Corruption, 2","Core Internnational Crimes, 2","Newly signed JITs in 2022, 94"}</c15:f>
                <c15:dlblRangeCache>
                  <c:ptCount val="11"/>
                  <c:pt idx="0">
                    <c:v>JITs ongoing from previous years, 194</c:v>
                  </c:pt>
                  <c:pt idx="1">
                    <c:v>Drug trafficking, 21</c:v>
                  </c:pt>
                  <c:pt idx="2">
                    <c:v>Money-laundering, 16</c:v>
                  </c:pt>
                  <c:pt idx="3">
                    <c:v>Swindling and fraud, 17</c:v>
                  </c:pt>
                  <c:pt idx="4">
                    <c:v>THB, 9</c:v>
                  </c:pt>
                  <c:pt idx="5">
                    <c:v>Migrant smuggling, 6</c:v>
                  </c:pt>
                  <c:pt idx="6">
                    <c:v>Terrorism, 3</c:v>
                  </c:pt>
                  <c:pt idx="7">
                    <c:v>MOCG, 8</c:v>
                  </c:pt>
                  <c:pt idx="8">
                    <c:v>Corruption, 2</c:v>
                  </c:pt>
                  <c:pt idx="9">
                    <c:v>Core Internnational Crimes, 2</c:v>
                  </c:pt>
                  <c:pt idx="10">
                    <c:v>Newly signed JITs in 2022, 94</c:v>
                  </c:pt>
                </c15:dlblRangeCache>
              </c15:datalabelsRange>
            </c:ext>
            <c:ext xmlns:c16="http://schemas.microsoft.com/office/drawing/2014/chart" uri="{C3380CC4-5D6E-409C-BE32-E72D297353CC}">
              <c16:uniqueId val="{0000000D-DB90-4FE5-AD27-FFF3F91D66BE}"/>
            </c:ext>
          </c:extLst>
        </c:ser>
        <c:dLbls>
          <c:showLegendKey val="0"/>
          <c:showVal val="1"/>
          <c:showCatName val="0"/>
          <c:showSerName val="0"/>
          <c:showPercent val="0"/>
          <c:showBubbleSize val="0"/>
          <c:showLeaderLines val="1"/>
        </c:dLbls>
        <c:gapWidth val="100"/>
        <c:splitType val="pos"/>
        <c:splitPos val="9"/>
        <c:secondPieSize val="75"/>
        <c:serLines/>
      </c:ofPieChart>
    </c:plotArea>
    <c:plotVisOnly val="1"/>
    <c:dispBlanksAs val="gap"/>
    <c:showDLblsOverMax val="0"/>
  </c:chart>
  <c:spPr>
    <a:noFill/>
    <a:ln>
      <a:no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1.2653222617635429E-2"/>
          <c:y val="1.2995448932388055E-2"/>
          <c:w val="0.96520363780150253"/>
          <c:h val="0.82775750123917236"/>
        </c:manualLayout>
      </c:layout>
      <c:barChart>
        <c:barDir val="col"/>
        <c:grouping val="clustered"/>
        <c:varyColors val="0"/>
        <c:ser>
          <c:idx val="3"/>
          <c:order val="2"/>
          <c:tx>
            <c:v>EAW Cases</c:v>
          </c:tx>
          <c:spPr>
            <a:solidFill>
              <a:srgbClr val="2B4754"/>
            </a:solidFill>
            <a:ln>
              <a:solidFill>
                <a:srgbClr val="2B4754"/>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Lit>
              <c:ptCount val="6"/>
              <c:pt idx="0">
                <c:v>2018</c:v>
              </c:pt>
              <c:pt idx="1">
                <c:v>2019</c:v>
              </c:pt>
              <c:pt idx="2">
                <c:v>2020</c:v>
              </c:pt>
              <c:pt idx="3">
                <c:v>2021</c:v>
              </c:pt>
              <c:pt idx="4">
                <c:v>2022</c:v>
              </c:pt>
              <c:pt idx="5">
                <c:v>2023</c:v>
              </c:pt>
            </c:strLit>
          </c:cat>
          <c:val>
            <c:numLit>
              <c:formatCode>General</c:formatCode>
              <c:ptCount val="6"/>
              <c:pt idx="0">
                <c:v>572</c:v>
              </c:pt>
              <c:pt idx="1">
                <c:v>665</c:v>
              </c:pt>
              <c:pt idx="2">
                <c:v>613</c:v>
              </c:pt>
              <c:pt idx="3">
                <c:v>491</c:v>
              </c:pt>
              <c:pt idx="4">
                <c:v>508</c:v>
              </c:pt>
              <c:pt idx="5">
                <c:v>450</c:v>
              </c:pt>
            </c:numLit>
          </c:val>
          <c:extLst>
            <c:ext xmlns:c16="http://schemas.microsoft.com/office/drawing/2014/chart" uri="{C3380CC4-5D6E-409C-BE32-E72D297353CC}">
              <c16:uniqueId val="{00000000-CDD5-4129-8916-53AE00690272}"/>
            </c:ext>
          </c:extLst>
        </c:ser>
        <c:dLbls>
          <c:showLegendKey val="0"/>
          <c:showVal val="0"/>
          <c:showCatName val="0"/>
          <c:showSerName val="0"/>
          <c:showPercent val="0"/>
          <c:showBubbleSize val="0"/>
        </c:dLbls>
        <c:gapWidth val="50"/>
        <c:axId val="724591712"/>
        <c:axId val="724592272"/>
      </c:barChart>
      <c:lineChart>
        <c:grouping val="standard"/>
        <c:varyColors val="0"/>
        <c:ser>
          <c:idx val="1"/>
          <c:order val="0"/>
          <c:tx>
            <c:v>Article 16 FD (multiple requests)</c:v>
          </c:tx>
          <c:spPr>
            <a:ln w="28575" cap="rnd">
              <a:solidFill>
                <a:srgbClr val="C18172"/>
              </a:solidFill>
              <a:round/>
            </a:ln>
            <a:effectLst/>
          </c:spPr>
          <c:marker>
            <c:symbol val="none"/>
          </c:marker>
          <c:dLbls>
            <c:dLbl>
              <c:idx val="3"/>
              <c:layout>
                <c:manualLayout>
                  <c:x val="-5.9786476868327401E-3"/>
                  <c:y val="-9.8035618613484966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CDD5-4129-8916-53AE00690272}"/>
                </c:ext>
              </c:extLst>
            </c:dLbl>
            <c:dLbl>
              <c:idx val="4"/>
              <c:layout>
                <c:manualLayout>
                  <c:x val="1.1419533412415743E-2"/>
                  <c:y val="-1.427555181541305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CDD5-4129-8916-53AE00690272}"/>
                </c:ext>
              </c:extLst>
            </c:dLbl>
            <c:dLbl>
              <c:idx val="5"/>
              <c:layout>
                <c:manualLayout>
                  <c:x val="1.929616449189287E-3"/>
                  <c:y val="-1.167646202893534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CDD5-4129-8916-53AE0069027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Lit>
              <c:ptCount val="6"/>
              <c:pt idx="0">
                <c:v>2017</c:v>
              </c:pt>
              <c:pt idx="1">
                <c:v>2018</c:v>
              </c:pt>
              <c:pt idx="2">
                <c:v>2019</c:v>
              </c:pt>
              <c:pt idx="3">
                <c:v>2020</c:v>
              </c:pt>
              <c:pt idx="4">
                <c:v>2021</c:v>
              </c:pt>
              <c:pt idx="5">
                <c:v>2022</c:v>
              </c:pt>
            </c:strLit>
          </c:cat>
          <c:val>
            <c:numLit>
              <c:formatCode>General</c:formatCode>
              <c:ptCount val="6"/>
              <c:pt idx="0">
                <c:v>11</c:v>
              </c:pt>
              <c:pt idx="1">
                <c:v>5</c:v>
              </c:pt>
              <c:pt idx="2">
                <c:v>4</c:v>
              </c:pt>
              <c:pt idx="3">
                <c:v>5</c:v>
              </c:pt>
              <c:pt idx="4">
                <c:v>5</c:v>
              </c:pt>
              <c:pt idx="5">
                <c:v>6</c:v>
              </c:pt>
            </c:numLit>
          </c:val>
          <c:smooth val="0"/>
          <c:extLst>
            <c:ext xmlns:c16="http://schemas.microsoft.com/office/drawing/2014/chart" uri="{C3380CC4-5D6E-409C-BE32-E72D297353CC}">
              <c16:uniqueId val="{00000004-CDD5-4129-8916-53AE00690272}"/>
            </c:ext>
          </c:extLst>
        </c:ser>
        <c:ser>
          <c:idx val="2"/>
          <c:order val="1"/>
          <c:tx>
            <c:v>Article 17 FD (time limit exceeded)</c:v>
          </c:tx>
          <c:spPr>
            <a:ln w="28575" cap="rnd">
              <a:solidFill>
                <a:srgbClr val="ADA634"/>
              </a:solidFill>
              <a:round/>
            </a:ln>
            <a:effectLst/>
          </c:spPr>
          <c:marker>
            <c:symbol val="none"/>
          </c:marker>
          <c:dLbls>
            <c:dLbl>
              <c:idx val="4"/>
              <c:layout>
                <c:manualLayout>
                  <c:x val="-2.0656385923289836E-2"/>
                  <c:y val="-3.766735989371155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CDD5-4129-8916-53AE00690272}"/>
                </c:ext>
              </c:extLst>
            </c:dLbl>
            <c:dLbl>
              <c:idx val="5"/>
              <c:layout>
                <c:manualLayout>
                  <c:x val="-2.2238038750494384E-2"/>
                  <c:y val="-2.987009053427862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CDD5-4129-8916-53AE0069027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Lit>
              <c:ptCount val="6"/>
              <c:pt idx="0">
                <c:v>2017</c:v>
              </c:pt>
              <c:pt idx="1">
                <c:v>2018</c:v>
              </c:pt>
              <c:pt idx="2">
                <c:v>2019</c:v>
              </c:pt>
              <c:pt idx="3">
                <c:v>2020</c:v>
              </c:pt>
              <c:pt idx="4">
                <c:v>2021</c:v>
              </c:pt>
              <c:pt idx="5">
                <c:v>2022</c:v>
              </c:pt>
            </c:strLit>
          </c:cat>
          <c:val>
            <c:numLit>
              <c:formatCode>General</c:formatCode>
              <c:ptCount val="6"/>
              <c:pt idx="0">
                <c:v>123</c:v>
              </c:pt>
              <c:pt idx="1">
                <c:v>62</c:v>
              </c:pt>
              <c:pt idx="2">
                <c:v>72</c:v>
              </c:pt>
              <c:pt idx="3">
                <c:v>10</c:v>
              </c:pt>
              <c:pt idx="4">
                <c:v>11</c:v>
              </c:pt>
              <c:pt idx="5">
                <c:v>13</c:v>
              </c:pt>
            </c:numLit>
          </c:val>
          <c:smooth val="0"/>
          <c:extLst>
            <c:ext xmlns:c16="http://schemas.microsoft.com/office/drawing/2014/chart" uri="{C3380CC4-5D6E-409C-BE32-E72D297353CC}">
              <c16:uniqueId val="{00000007-CDD5-4129-8916-53AE00690272}"/>
            </c:ext>
          </c:extLst>
        </c:ser>
        <c:dLbls>
          <c:showLegendKey val="0"/>
          <c:showVal val="0"/>
          <c:showCatName val="0"/>
          <c:showSerName val="0"/>
          <c:showPercent val="0"/>
          <c:showBubbleSize val="0"/>
        </c:dLbls>
        <c:marker val="1"/>
        <c:smooth val="0"/>
        <c:axId val="724591712"/>
        <c:axId val="724592272"/>
      </c:lineChart>
      <c:catAx>
        <c:axId val="724591712"/>
        <c:scaling>
          <c:orientation val="minMax"/>
        </c:scaling>
        <c:delete val="0"/>
        <c:axPos val="b"/>
        <c:numFmt formatCode="General" sourceLinked="1"/>
        <c:majorTickMark val="none"/>
        <c:minorTickMark val="none"/>
        <c:tickLblPos val="nextTo"/>
        <c:spPr>
          <a:noFill/>
          <a:ln w="9525" cap="flat" cmpd="sng" algn="ctr">
            <a:solidFill>
              <a:srgbClr val="868686"/>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Calibri" panose="020F0502020204030204" pitchFamily="34" charset="0"/>
                <a:ea typeface="+mn-ea"/>
                <a:cs typeface="+mn-cs"/>
              </a:defRPr>
            </a:pPr>
            <a:endParaRPr lang="en-US"/>
          </a:p>
        </c:txPr>
        <c:crossAx val="724592272"/>
        <c:crosses val="autoZero"/>
        <c:auto val="1"/>
        <c:lblAlgn val="ctr"/>
        <c:lblOffset val="100"/>
        <c:noMultiLvlLbl val="0"/>
      </c:catAx>
      <c:valAx>
        <c:axId val="724592272"/>
        <c:scaling>
          <c:orientation val="minMax"/>
        </c:scaling>
        <c:delete val="1"/>
        <c:axPos val="l"/>
        <c:numFmt formatCode="General" sourceLinked="1"/>
        <c:majorTickMark val="none"/>
        <c:minorTickMark val="none"/>
        <c:tickLblPos val="nextTo"/>
        <c:crossAx val="72459171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Calibri" panose="020F0502020204030204" pitchFamily="34" charset="0"/>
              <a:ea typeface="+mn-ea"/>
              <a:cs typeface="+mn-cs"/>
            </a:defRPr>
          </a:pPr>
          <a:endParaRPr lang="en-US"/>
        </a:p>
      </c:txPr>
    </c:legend>
    <c:plotVisOnly val="1"/>
    <c:dispBlanksAs val="gap"/>
    <c:showDLblsOverMax val="0"/>
  </c:chart>
  <c:spPr>
    <a:no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13</xdr:col>
      <xdr:colOff>190997</xdr:colOff>
      <xdr:row>29</xdr:row>
      <xdr:rowOff>72232</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4</xdr:row>
      <xdr:rowOff>0</xdr:rowOff>
    </xdr:from>
    <xdr:to>
      <xdr:col>15</xdr:col>
      <xdr:colOff>642023</xdr:colOff>
      <xdr:row>34</xdr:row>
      <xdr:rowOff>40424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400050</xdr:colOff>
      <xdr:row>3</xdr:row>
      <xdr:rowOff>95250</xdr:rowOff>
    </xdr:from>
    <xdr:to>
      <xdr:col>8</xdr:col>
      <xdr:colOff>550654</xdr:colOff>
      <xdr:row>16</xdr:row>
      <xdr:rowOff>157178</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9</xdr:row>
      <xdr:rowOff>0</xdr:rowOff>
    </xdr:from>
    <xdr:to>
      <xdr:col>11</xdr:col>
      <xdr:colOff>503159</xdr:colOff>
      <xdr:row>38</xdr:row>
      <xdr:rowOff>76114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361951</xdr:colOff>
      <xdr:row>5</xdr:row>
      <xdr:rowOff>85725</xdr:rowOff>
    </xdr:from>
    <xdr:to>
      <xdr:col>17</xdr:col>
      <xdr:colOff>352425</xdr:colOff>
      <xdr:row>14</xdr:row>
      <xdr:rowOff>95250</xdr:rowOff>
    </xdr:to>
    <xdr:sp macro="" textlink="">
      <xdr:nvSpPr>
        <xdr:cNvPr id="3" name="Rounded Rectangle 2"/>
        <xdr:cNvSpPr/>
      </xdr:nvSpPr>
      <xdr:spPr>
        <a:xfrm>
          <a:off x="9277351" y="1057275"/>
          <a:ext cx="2733674" cy="163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400"/>
            <a:t>* Countries with a participation less then 7 cases are not shown. </a:t>
          </a:r>
        </a:p>
        <a:p>
          <a:pPr algn="l"/>
          <a:r>
            <a:rPr lang="en-GB" sz="1400"/>
            <a:t>The total number of Third countries involved in EJ cases in 2023 are 56</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666750</xdr:colOff>
      <xdr:row>6</xdr:row>
      <xdr:rowOff>57150</xdr:rowOff>
    </xdr:from>
    <xdr:to>
      <xdr:col>11</xdr:col>
      <xdr:colOff>76200</xdr:colOff>
      <xdr:row>29</xdr:row>
      <xdr:rowOff>47625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523875</xdr:colOff>
      <xdr:row>3</xdr:row>
      <xdr:rowOff>123825</xdr:rowOff>
    </xdr:from>
    <xdr:to>
      <xdr:col>12</xdr:col>
      <xdr:colOff>406400</xdr:colOff>
      <xdr:row>21</xdr:row>
      <xdr:rowOff>103981</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2</xdr:col>
      <xdr:colOff>76200</xdr:colOff>
      <xdr:row>4</xdr:row>
      <xdr:rowOff>76200</xdr:rowOff>
    </xdr:from>
    <xdr:to>
      <xdr:col>13</xdr:col>
      <xdr:colOff>137717</xdr:colOff>
      <xdr:row>29</xdr:row>
      <xdr:rowOff>150415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209550</xdr:colOff>
      <xdr:row>3</xdr:row>
      <xdr:rowOff>19050</xdr:rowOff>
    </xdr:from>
    <xdr:to>
      <xdr:col>13</xdr:col>
      <xdr:colOff>9525</xdr:colOff>
      <xdr:row>30</xdr:row>
      <xdr:rowOff>19051</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1" name="Table2" displayName="Table2" ref="B4:D25" totalsRowShown="0">
  <autoFilter ref="B4:D25"/>
  <tableColumns count="3">
    <tableColumn id="1" name="Indicators" dataDxfId="10"/>
    <tableColumn id="2" name="Data from new cases registered in 2023 only" dataDxfId="9" dataCellStyle="Comma"/>
    <tableColumn id="3" name="Workload data - data from any case that was open/ongoing at some point during 2023" dataDxfId="8" dataCellStyle="Comma"/>
  </tableColumns>
  <tableStyleInfo name="TableStyleMedium4" showFirstColumn="0" showLastColumn="0" showRowStripes="1" showColumnStripes="0"/>
</table>
</file>

<file path=xl/tables/table2.xml><?xml version="1.0" encoding="utf-8"?>
<table xmlns="http://schemas.openxmlformats.org/spreadsheetml/2006/main" id="2" name="Table5" displayName="Table5" ref="G4:H21" totalsRowShown="0" headerRowDxfId="7" dataDxfId="6">
  <autoFilter ref="G4:H21"/>
  <tableColumns count="2">
    <tableColumn id="1" name="Indicators" dataDxfId="5"/>
    <tableColumn id="2" name="Figures for JITs funded in 2023" dataDxfId="4" dataCellStyle="Comma"/>
  </tableColumns>
  <tableStyleInfo name="TableStyleMedium4" showFirstColumn="0" showLastColumn="0" showRowStripes="1" showColumnStripes="0"/>
</table>
</file>

<file path=xl/tables/table3.xml><?xml version="1.0" encoding="utf-8"?>
<table xmlns="http://schemas.openxmlformats.org/spreadsheetml/2006/main" id="3" name="Table32" displayName="Table32" ref="A4:B6" totalsRowShown="0" headerRowDxfId="3" dataDxfId="2">
  <autoFilter ref="A4:B6"/>
  <tableColumns count="2">
    <tableColumn id="1" name="EPPO related cases" dataDxfId="1"/>
    <tableColumn id="2" name="N. Cases" dataDxfId="0"/>
  </tableColumns>
  <tableStyleInfo name="TableStyleMedium2" showFirstColumn="0" showLastColumn="0" showRowStripes="1" showColumnStripes="0"/>
</table>
</file>

<file path=xl/theme/theme1.xml><?xml version="1.0" encoding="utf-8"?>
<a:theme xmlns:a="http://schemas.openxmlformats.org/drawingml/2006/main" name="Eurojust">
  <a:themeElements>
    <a:clrScheme name="Eurojust">
      <a:dk1>
        <a:srgbClr val="000000"/>
      </a:dk1>
      <a:lt1>
        <a:sysClr val="window" lastClr="FFFFFF"/>
      </a:lt1>
      <a:dk2>
        <a:srgbClr val="2B4754"/>
      </a:dk2>
      <a:lt2>
        <a:srgbClr val="EFF2E5"/>
      </a:lt2>
      <a:accent1>
        <a:srgbClr val="2B4754"/>
      </a:accent1>
      <a:accent2>
        <a:srgbClr val="C18172"/>
      </a:accent2>
      <a:accent3>
        <a:srgbClr val="ADA634"/>
      </a:accent3>
      <a:accent4>
        <a:srgbClr val="8E6969"/>
      </a:accent4>
      <a:accent5>
        <a:srgbClr val="466570"/>
      </a:accent5>
      <a:accent6>
        <a:srgbClr val="C1BFBC"/>
      </a:accent6>
      <a:hlink>
        <a:srgbClr val="155773"/>
      </a:hlink>
      <a:folHlink>
        <a:srgbClr val="800080"/>
      </a:folHlink>
    </a:clrScheme>
    <a:fontScheme name="Eurojust">
      <a:majorFont>
        <a:latin typeface="Calibri"/>
        <a:ea typeface=""/>
        <a:cs typeface=""/>
      </a:majorFont>
      <a:minorFont>
        <a:latin typeface="Cambr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Executive">
    <a:dk1>
      <a:sysClr val="windowText" lastClr="000000"/>
    </a:dk1>
    <a:lt1>
      <a:sysClr val="window" lastClr="FFFFFF"/>
    </a:lt1>
    <a:dk2>
      <a:srgbClr val="2F5897"/>
    </a:dk2>
    <a:lt2>
      <a:srgbClr val="E4E9EF"/>
    </a:lt2>
    <a:accent1>
      <a:srgbClr val="6076B4"/>
    </a:accent1>
    <a:accent2>
      <a:srgbClr val="9C5252"/>
    </a:accent2>
    <a:accent3>
      <a:srgbClr val="E68422"/>
    </a:accent3>
    <a:accent4>
      <a:srgbClr val="846648"/>
    </a:accent4>
    <a:accent5>
      <a:srgbClr val="63891F"/>
    </a:accent5>
    <a:accent6>
      <a:srgbClr val="758085"/>
    </a:accent6>
    <a:hlink>
      <a:srgbClr val="3399FF"/>
    </a:hlink>
    <a:folHlink>
      <a:srgbClr val="B2B2B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Executive">
    <a:dk1>
      <a:sysClr val="windowText" lastClr="000000"/>
    </a:dk1>
    <a:lt1>
      <a:sysClr val="window" lastClr="FFFFFF"/>
    </a:lt1>
    <a:dk2>
      <a:srgbClr val="2F5897"/>
    </a:dk2>
    <a:lt2>
      <a:srgbClr val="E4E9EF"/>
    </a:lt2>
    <a:accent1>
      <a:srgbClr val="6076B4"/>
    </a:accent1>
    <a:accent2>
      <a:srgbClr val="9C5252"/>
    </a:accent2>
    <a:accent3>
      <a:srgbClr val="E68422"/>
    </a:accent3>
    <a:accent4>
      <a:srgbClr val="846648"/>
    </a:accent4>
    <a:accent5>
      <a:srgbClr val="63891F"/>
    </a:accent5>
    <a:accent6>
      <a:srgbClr val="758085"/>
    </a:accent6>
    <a:hlink>
      <a:srgbClr val="3399FF"/>
    </a:hlink>
    <a:folHlink>
      <a:srgbClr val="B2B2B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Executive">
    <a:dk1>
      <a:sysClr val="windowText" lastClr="000000"/>
    </a:dk1>
    <a:lt1>
      <a:sysClr val="window" lastClr="FFFFFF"/>
    </a:lt1>
    <a:dk2>
      <a:srgbClr val="2F5897"/>
    </a:dk2>
    <a:lt2>
      <a:srgbClr val="E4E9EF"/>
    </a:lt2>
    <a:accent1>
      <a:srgbClr val="6076B4"/>
    </a:accent1>
    <a:accent2>
      <a:srgbClr val="9C5252"/>
    </a:accent2>
    <a:accent3>
      <a:srgbClr val="E68422"/>
    </a:accent3>
    <a:accent4>
      <a:srgbClr val="846648"/>
    </a:accent4>
    <a:accent5>
      <a:srgbClr val="63891F"/>
    </a:accent5>
    <a:accent6>
      <a:srgbClr val="758085"/>
    </a:accent6>
    <a:hlink>
      <a:srgbClr val="3399FF"/>
    </a:hlink>
    <a:folHlink>
      <a:srgbClr val="B2B2B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table" Target="../tables/table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workbookViewId="0">
      <selection sqref="A1:XFD1"/>
    </sheetView>
  </sheetViews>
  <sheetFormatPr defaultRowHeight="14.25" x14ac:dyDescent="0.2"/>
  <cols>
    <col min="2" max="2" width="32.25" customWidth="1"/>
    <col min="3" max="3" width="30.125" customWidth="1"/>
    <col min="4" max="4" width="32.25" customWidth="1"/>
    <col min="5" max="5" width="6.625" customWidth="1"/>
    <col min="6" max="6" width="6.75" customWidth="1"/>
    <col min="7" max="7" width="32.25" customWidth="1"/>
    <col min="8" max="8" width="27.25" customWidth="1"/>
  </cols>
  <sheetData>
    <row r="1" spans="1:9" ht="15.75" x14ac:dyDescent="0.25">
      <c r="A1" s="106"/>
    </row>
    <row r="2" spans="1:9" s="98" customFormat="1" ht="12.75" x14ac:dyDescent="0.2">
      <c r="B2" s="98" t="s">
        <v>92</v>
      </c>
      <c r="G2" s="98" t="s">
        <v>93</v>
      </c>
    </row>
    <row r="4" spans="1:9" ht="25.5" x14ac:dyDescent="0.2">
      <c r="B4" s="99" t="s">
        <v>94</v>
      </c>
      <c r="C4" s="100" t="s">
        <v>95</v>
      </c>
      <c r="D4" s="100" t="s">
        <v>96</v>
      </c>
      <c r="G4" s="99" t="s">
        <v>94</v>
      </c>
      <c r="H4" s="100" t="s">
        <v>97</v>
      </c>
    </row>
    <row r="5" spans="1:9" ht="15.95" customHeight="1" x14ac:dyDescent="0.25">
      <c r="B5" s="101" t="s">
        <v>98</v>
      </c>
      <c r="C5" s="102">
        <v>5710</v>
      </c>
      <c r="D5" s="103">
        <v>13164</v>
      </c>
      <c r="G5" s="101" t="s">
        <v>98</v>
      </c>
      <c r="H5" s="117">
        <v>127</v>
      </c>
    </row>
    <row r="6" spans="1:9" ht="15.95" customHeight="1" x14ac:dyDescent="0.25">
      <c r="B6" s="101" t="s">
        <v>99</v>
      </c>
      <c r="C6" s="102">
        <v>7208</v>
      </c>
      <c r="D6" s="102">
        <v>89438</v>
      </c>
      <c r="G6" s="101" t="s">
        <v>99</v>
      </c>
      <c r="H6" s="117">
        <v>1033</v>
      </c>
    </row>
    <row r="7" spans="1:9" ht="15.95" customHeight="1" x14ac:dyDescent="0.25">
      <c r="B7" s="101" t="s">
        <v>100</v>
      </c>
      <c r="C7" s="102">
        <v>810</v>
      </c>
      <c r="D7" s="102">
        <v>2292</v>
      </c>
      <c r="G7" s="101" t="s">
        <v>100</v>
      </c>
      <c r="H7" s="117">
        <v>90</v>
      </c>
    </row>
    <row r="8" spans="1:9" ht="15.95" customHeight="1" x14ac:dyDescent="0.25">
      <c r="B8" s="101" t="s">
        <v>101</v>
      </c>
      <c r="C8" s="102">
        <v>2940516360.8400002</v>
      </c>
      <c r="D8" s="102">
        <v>17256605861.020012</v>
      </c>
      <c r="G8" s="101" t="s">
        <v>101</v>
      </c>
      <c r="H8" s="117">
        <v>4377994248</v>
      </c>
      <c r="I8" t="s">
        <v>102</v>
      </c>
    </row>
    <row r="9" spans="1:9" ht="15.95" customHeight="1" x14ac:dyDescent="0.25">
      <c r="B9" s="101" t="s">
        <v>103</v>
      </c>
      <c r="C9" s="102">
        <v>24365</v>
      </c>
      <c r="D9" s="102">
        <v>375171</v>
      </c>
      <c r="G9" s="101" t="s">
        <v>103</v>
      </c>
      <c r="H9" s="117">
        <v>253280</v>
      </c>
    </row>
    <row r="10" spans="1:9" ht="15.95" customHeight="1" x14ac:dyDescent="0.25">
      <c r="B10" s="101" t="s">
        <v>104</v>
      </c>
      <c r="C10" s="102">
        <v>777</v>
      </c>
      <c r="D10" s="102">
        <v>1994</v>
      </c>
      <c r="G10" s="101" t="s">
        <v>104</v>
      </c>
      <c r="H10" s="117">
        <v>10</v>
      </c>
    </row>
    <row r="11" spans="1:9" ht="15.95" customHeight="1" x14ac:dyDescent="0.25">
      <c r="B11" s="101" t="s">
        <v>105</v>
      </c>
      <c r="C11" s="102">
        <v>506</v>
      </c>
      <c r="D11" s="102">
        <v>1918</v>
      </c>
      <c r="G11" s="101" t="s">
        <v>105</v>
      </c>
      <c r="H11" s="117">
        <v>127</v>
      </c>
    </row>
    <row r="12" spans="1:9" ht="15" x14ac:dyDescent="0.25">
      <c r="B12" s="104" t="s">
        <v>106</v>
      </c>
      <c r="C12" s="102">
        <v>443</v>
      </c>
      <c r="D12" s="102">
        <v>1252</v>
      </c>
      <c r="G12" s="104" t="s">
        <v>107</v>
      </c>
      <c r="H12" s="117">
        <v>1053</v>
      </c>
    </row>
    <row r="13" spans="1:9" ht="26.25" x14ac:dyDescent="0.25">
      <c r="B13" s="101" t="s">
        <v>108</v>
      </c>
      <c r="C13" s="102">
        <v>2972</v>
      </c>
      <c r="D13" s="102">
        <v>6299</v>
      </c>
      <c r="G13" s="104" t="s">
        <v>109</v>
      </c>
      <c r="H13" s="117">
        <v>117</v>
      </c>
    </row>
    <row r="14" spans="1:9" ht="15.95" customHeight="1" x14ac:dyDescent="0.25">
      <c r="B14" s="101" t="s">
        <v>110</v>
      </c>
      <c r="C14" s="102">
        <v>94</v>
      </c>
      <c r="D14" s="102">
        <v>288</v>
      </c>
      <c r="G14" s="101" t="s">
        <v>111</v>
      </c>
      <c r="H14" s="117">
        <v>501</v>
      </c>
    </row>
    <row r="15" spans="1:9" ht="15.95" customHeight="1" x14ac:dyDescent="0.25">
      <c r="B15" s="101" t="s">
        <v>112</v>
      </c>
      <c r="C15" s="102">
        <v>1416</v>
      </c>
      <c r="D15" s="102">
        <v>3743</v>
      </c>
      <c r="G15" s="101" t="s">
        <v>113</v>
      </c>
      <c r="H15" s="117">
        <v>0</v>
      </c>
    </row>
    <row r="16" spans="1:9" ht="15" x14ac:dyDescent="0.25">
      <c r="B16" s="104" t="s">
        <v>107</v>
      </c>
      <c r="C16" s="102">
        <v>728</v>
      </c>
      <c r="D16" s="102">
        <v>4249</v>
      </c>
      <c r="G16" s="101" t="s">
        <v>114</v>
      </c>
      <c r="H16" s="117">
        <v>2627732580.5</v>
      </c>
      <c r="I16" t="s">
        <v>102</v>
      </c>
    </row>
    <row r="17" spans="2:9" ht="26.25" x14ac:dyDescent="0.25">
      <c r="B17" s="104" t="s">
        <v>109</v>
      </c>
      <c r="C17" s="102">
        <v>620</v>
      </c>
      <c r="D17" s="102">
        <v>2261</v>
      </c>
      <c r="G17" s="101" t="s">
        <v>115</v>
      </c>
      <c r="H17" s="117">
        <v>21640.6</v>
      </c>
      <c r="I17" t="s">
        <v>116</v>
      </c>
    </row>
    <row r="18" spans="2:9" ht="15.95" customHeight="1" x14ac:dyDescent="0.25">
      <c r="B18" s="101" t="s">
        <v>111</v>
      </c>
      <c r="C18" s="102">
        <v>570</v>
      </c>
      <c r="D18" s="102">
        <v>2026</v>
      </c>
      <c r="G18" s="101" t="s">
        <v>117</v>
      </c>
      <c r="H18" s="117">
        <v>3549</v>
      </c>
      <c r="I18" t="s">
        <v>116</v>
      </c>
    </row>
    <row r="19" spans="2:9" ht="15.95" customHeight="1" x14ac:dyDescent="0.25">
      <c r="B19" s="101" t="s">
        <v>113</v>
      </c>
      <c r="C19" s="102">
        <v>205</v>
      </c>
      <c r="D19" s="102">
        <v>361</v>
      </c>
      <c r="G19" s="101" t="s">
        <v>118</v>
      </c>
      <c r="H19" s="117">
        <v>33253</v>
      </c>
      <c r="I19" t="s">
        <v>116</v>
      </c>
    </row>
    <row r="20" spans="2:9" ht="15.95" customHeight="1" x14ac:dyDescent="0.25">
      <c r="B20" s="101" t="s">
        <v>114</v>
      </c>
      <c r="C20" s="102">
        <v>1524004270.49225</v>
      </c>
      <c r="D20" s="102">
        <v>25616004450.983746</v>
      </c>
      <c r="E20" t="s">
        <v>102</v>
      </c>
      <c r="G20" s="101" t="s">
        <v>119</v>
      </c>
      <c r="H20" s="117">
        <v>5480000</v>
      </c>
      <c r="I20" t="s">
        <v>120</v>
      </c>
    </row>
    <row r="21" spans="2:9" ht="15.95" customHeight="1" x14ac:dyDescent="0.25">
      <c r="B21" s="101" t="s">
        <v>115</v>
      </c>
      <c r="C21" s="102">
        <v>14912.76389</v>
      </c>
      <c r="D21" s="105">
        <v>73041.117889999994</v>
      </c>
      <c r="E21" t="s">
        <v>116</v>
      </c>
      <c r="G21" s="101" t="s">
        <v>121</v>
      </c>
      <c r="H21" s="117">
        <v>243066482.47</v>
      </c>
      <c r="I21" t="s">
        <v>102</v>
      </c>
    </row>
    <row r="22" spans="2:9" ht="15.95" customHeight="1" x14ac:dyDescent="0.2">
      <c r="B22" s="101" t="s">
        <v>117</v>
      </c>
      <c r="C22" s="102">
        <v>1754.11</v>
      </c>
      <c r="D22" s="105">
        <v>9731.1229999999996</v>
      </c>
      <c r="E22" t="s">
        <v>116</v>
      </c>
    </row>
    <row r="23" spans="2:9" ht="15.95" customHeight="1" x14ac:dyDescent="0.2">
      <c r="B23" s="101" t="s">
        <v>118</v>
      </c>
      <c r="C23" s="102">
        <v>10158.976999999999</v>
      </c>
      <c r="D23" s="105">
        <v>218396.91636999999</v>
      </c>
      <c r="E23" t="s">
        <v>116</v>
      </c>
    </row>
    <row r="24" spans="2:9" ht="15.95" customHeight="1" x14ac:dyDescent="0.2">
      <c r="B24" s="101" t="s">
        <v>143</v>
      </c>
      <c r="C24" s="102">
        <v>1750000</v>
      </c>
      <c r="D24" s="105">
        <v>7822003</v>
      </c>
      <c r="E24" t="s">
        <v>120</v>
      </c>
    </row>
    <row r="25" spans="2:9" ht="15.95" customHeight="1" x14ac:dyDescent="0.2">
      <c r="B25" s="101" t="s">
        <v>121</v>
      </c>
      <c r="C25" s="102">
        <v>7434568.6500000004</v>
      </c>
      <c r="D25" s="102">
        <v>1121901528.5699999</v>
      </c>
      <c r="E25" t="s">
        <v>102</v>
      </c>
    </row>
    <row r="31" spans="2:9" x14ac:dyDescent="0.2">
      <c r="B31" t="s">
        <v>140</v>
      </c>
    </row>
    <row r="32" spans="2:9" x14ac:dyDescent="0.2">
      <c r="B32" t="s">
        <v>141</v>
      </c>
      <c r="C32">
        <v>462</v>
      </c>
      <c r="D32">
        <v>793912.05499999993</v>
      </c>
      <c r="E32" t="s">
        <v>116</v>
      </c>
    </row>
    <row r="33" spans="2:5" x14ac:dyDescent="0.2">
      <c r="B33" t="s">
        <v>142</v>
      </c>
      <c r="C33">
        <v>1750000</v>
      </c>
      <c r="D33">
        <v>7822003</v>
      </c>
      <c r="E33" t="s">
        <v>120</v>
      </c>
    </row>
  </sheetData>
  <pageMargins left="0.7" right="0.7" top="0.75" bottom="0.75" header="0.3" footer="0.3"/>
  <pageSetup paperSize="9" orientation="portrait" r:id="rId1"/>
  <tableParts count="2">
    <tablePart r:id="rId2"/>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
  <sheetViews>
    <sheetView workbookViewId="0">
      <selection activeCell="N18" sqref="N18"/>
    </sheetView>
  </sheetViews>
  <sheetFormatPr defaultRowHeight="14.25" x14ac:dyDescent="0.2"/>
  <sheetData>
    <row r="1" spans="1:9" s="106" customFormat="1" ht="15.75" x14ac:dyDescent="0.25">
      <c r="A1" s="106" t="s">
        <v>145</v>
      </c>
    </row>
    <row r="5" spans="1:9" ht="18" x14ac:dyDescent="0.25">
      <c r="A5" s="148" t="s">
        <v>139</v>
      </c>
      <c r="B5" s="148"/>
      <c r="C5" s="148"/>
      <c r="D5" s="148"/>
      <c r="E5" s="148"/>
      <c r="F5" s="148"/>
      <c r="G5" s="148"/>
      <c r="H5" s="148"/>
      <c r="I5" s="148"/>
    </row>
  </sheetData>
  <mergeCells count="1">
    <mergeCell ref="A5:I5"/>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XFD2"/>
    </sheetView>
  </sheetViews>
  <sheetFormatPr defaultRowHeight="14.25" x14ac:dyDescent="0.2"/>
  <sheetData/>
  <pageMargins left="0.7" right="0.7" top="0.75" bottom="0.75" header="0.3" footer="0.3"/>
  <pageSetup orientation="portrait" horizontalDpi="90" verticalDpi="9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31" workbookViewId="0">
      <selection sqref="A1:XFD1"/>
    </sheetView>
  </sheetViews>
  <sheetFormatPr defaultRowHeight="14.25" x14ac:dyDescent="0.2"/>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3" workbookViewId="0">
      <selection sqref="A1:XFD1"/>
    </sheetView>
  </sheetViews>
  <sheetFormatPr defaultRowHeight="14.25" x14ac:dyDescent="0.2"/>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3"/>
  <sheetViews>
    <sheetView workbookViewId="0">
      <selection sqref="A1:XFD1"/>
    </sheetView>
  </sheetViews>
  <sheetFormatPr defaultColWidth="8.625" defaultRowHeight="14.25" x14ac:dyDescent="0.2"/>
  <cols>
    <col min="1" max="1" width="41" style="107" customWidth="1"/>
    <col min="2" max="2" width="8" style="107" customWidth="1"/>
    <col min="3" max="5" width="8.625" style="107"/>
    <col min="6" max="6" width="58.5" style="107" customWidth="1"/>
    <col min="7" max="7" width="45.625" style="107" customWidth="1"/>
    <col min="8" max="16384" width="8.625" style="107"/>
  </cols>
  <sheetData>
    <row r="2" spans="1:5" ht="18.75" x14ac:dyDescent="0.2">
      <c r="A2" s="52" t="s">
        <v>54</v>
      </c>
      <c r="B2" s="134" t="s">
        <v>66</v>
      </c>
      <c r="C2" s="134"/>
      <c r="D2" s="134"/>
      <c r="E2" s="134"/>
    </row>
    <row r="3" spans="1:5" ht="18.75" x14ac:dyDescent="0.2">
      <c r="A3" s="108"/>
      <c r="B3" s="109">
        <v>2020</v>
      </c>
      <c r="C3" s="110">
        <v>2021</v>
      </c>
      <c r="D3" s="110">
        <v>2022</v>
      </c>
      <c r="E3" s="84">
        <v>2023</v>
      </c>
    </row>
    <row r="4" spans="1:5" ht="18.75" x14ac:dyDescent="0.2">
      <c r="A4" s="108" t="s">
        <v>124</v>
      </c>
      <c r="B4" s="111">
        <v>165</v>
      </c>
      <c r="C4" s="111">
        <v>185</v>
      </c>
      <c r="D4" s="111">
        <v>211</v>
      </c>
      <c r="E4" s="84">
        <v>221</v>
      </c>
    </row>
    <row r="5" spans="1:5" ht="18.75" x14ac:dyDescent="0.2">
      <c r="A5" s="112" t="s">
        <v>67</v>
      </c>
      <c r="B5" s="111">
        <v>91</v>
      </c>
      <c r="C5" s="111">
        <v>111</v>
      </c>
      <c r="D5" s="111">
        <v>115</v>
      </c>
      <c r="E5" s="84">
        <v>128</v>
      </c>
    </row>
    <row r="6" spans="1:5" ht="18.75" x14ac:dyDescent="0.2">
      <c r="A6" s="112" t="s">
        <v>68</v>
      </c>
      <c r="B6" s="111">
        <v>101</v>
      </c>
      <c r="C6" s="111">
        <v>115</v>
      </c>
      <c r="D6" s="111">
        <v>142</v>
      </c>
      <c r="E6" s="84">
        <v>136</v>
      </c>
    </row>
    <row r="7" spans="1:5" ht="18.75" x14ac:dyDescent="0.2">
      <c r="A7" s="112" t="s">
        <v>69</v>
      </c>
      <c r="B7" s="111">
        <v>8</v>
      </c>
      <c r="C7" s="111">
        <v>13</v>
      </c>
      <c r="D7" s="111">
        <v>14</v>
      </c>
      <c r="E7" s="84">
        <v>13</v>
      </c>
    </row>
    <row r="8" spans="1:5" ht="18.75" x14ac:dyDescent="0.2">
      <c r="A8" s="112" t="s">
        <v>125</v>
      </c>
      <c r="B8" s="111">
        <v>12</v>
      </c>
      <c r="C8" s="111">
        <v>16</v>
      </c>
      <c r="D8" s="111">
        <v>19</v>
      </c>
      <c r="E8" s="84">
        <v>16</v>
      </c>
    </row>
    <row r="9" spans="1:5" ht="18.75" x14ac:dyDescent="0.3">
      <c r="A9" s="113" t="s">
        <v>55</v>
      </c>
      <c r="B9" s="111">
        <v>87</v>
      </c>
      <c r="C9" s="111">
        <v>107</v>
      </c>
      <c r="D9" s="111">
        <v>126</v>
      </c>
      <c r="E9" s="84">
        <v>105</v>
      </c>
    </row>
    <row r="10" spans="1:5" ht="18.75" x14ac:dyDescent="0.3">
      <c r="A10" s="113" t="s">
        <v>126</v>
      </c>
      <c r="B10" s="111">
        <v>56</v>
      </c>
      <c r="C10" s="111">
        <v>46</v>
      </c>
      <c r="D10" s="111">
        <v>55</v>
      </c>
      <c r="E10" s="84">
        <v>54</v>
      </c>
    </row>
    <row r="11" spans="1:5" ht="18.75" x14ac:dyDescent="0.3">
      <c r="A11" s="114" t="s">
        <v>70</v>
      </c>
      <c r="B11" s="111">
        <v>33</v>
      </c>
      <c r="C11" s="111">
        <v>24</v>
      </c>
      <c r="D11" s="111">
        <v>36</v>
      </c>
      <c r="E11" s="84">
        <v>37</v>
      </c>
    </row>
    <row r="12" spans="1:5" ht="18.75" x14ac:dyDescent="0.3">
      <c r="A12" s="114" t="s">
        <v>71</v>
      </c>
      <c r="B12" s="111">
        <v>15</v>
      </c>
      <c r="C12" s="111">
        <v>16</v>
      </c>
      <c r="D12" s="111">
        <v>16</v>
      </c>
      <c r="E12" s="84">
        <v>16</v>
      </c>
    </row>
    <row r="13" spans="1:5" ht="18.75" x14ac:dyDescent="0.3">
      <c r="A13" s="114" t="s">
        <v>72</v>
      </c>
      <c r="B13" s="111">
        <v>12</v>
      </c>
      <c r="C13" s="111">
        <v>12</v>
      </c>
      <c r="D13" s="111">
        <v>8</v>
      </c>
      <c r="E13" s="84">
        <v>5</v>
      </c>
    </row>
    <row r="14" spans="1:5" ht="18.75" x14ac:dyDescent="0.3">
      <c r="A14" s="113" t="s">
        <v>57</v>
      </c>
      <c r="B14" s="111">
        <v>45</v>
      </c>
      <c r="C14" s="111">
        <v>67</v>
      </c>
      <c r="D14" s="111">
        <v>42</v>
      </c>
      <c r="E14" s="84">
        <v>80</v>
      </c>
    </row>
    <row r="15" spans="1:5" ht="18.75" x14ac:dyDescent="0.3">
      <c r="A15" s="113" t="s">
        <v>59</v>
      </c>
      <c r="B15" s="111">
        <v>21</v>
      </c>
      <c r="C15" s="111">
        <v>25</v>
      </c>
      <c r="D15" s="111">
        <v>33</v>
      </c>
      <c r="E15" s="84">
        <v>31</v>
      </c>
    </row>
    <row r="16" spans="1:5" ht="18.75" x14ac:dyDescent="0.3">
      <c r="A16" s="113" t="s">
        <v>56</v>
      </c>
      <c r="B16" s="111">
        <v>19</v>
      </c>
      <c r="C16" s="111">
        <v>19</v>
      </c>
      <c r="D16" s="111">
        <v>25</v>
      </c>
      <c r="E16" s="84">
        <v>36</v>
      </c>
    </row>
    <row r="17" spans="1:5" ht="18.75" x14ac:dyDescent="0.3">
      <c r="A17" s="113" t="s">
        <v>61</v>
      </c>
      <c r="B17" s="111">
        <v>12</v>
      </c>
      <c r="C17" s="111">
        <v>9</v>
      </c>
      <c r="D17" s="111">
        <v>21</v>
      </c>
      <c r="E17" s="84">
        <v>22</v>
      </c>
    </row>
    <row r="18" spans="1:5" ht="18.75" x14ac:dyDescent="0.3">
      <c r="A18" s="113" t="s">
        <v>64</v>
      </c>
      <c r="B18" s="111">
        <v>2</v>
      </c>
      <c r="C18" s="111">
        <v>6</v>
      </c>
      <c r="D18" s="111">
        <v>23</v>
      </c>
      <c r="E18" s="84">
        <v>20</v>
      </c>
    </row>
    <row r="19" spans="1:5" ht="18.75" x14ac:dyDescent="0.3">
      <c r="A19" s="113" t="s">
        <v>62</v>
      </c>
      <c r="B19" s="111">
        <v>7</v>
      </c>
      <c r="C19" s="111">
        <v>11</v>
      </c>
      <c r="D19" s="111">
        <v>7</v>
      </c>
      <c r="E19" s="84">
        <v>6</v>
      </c>
    </row>
    <row r="20" spans="1:5" ht="18.75" x14ac:dyDescent="0.3">
      <c r="A20" s="115" t="s">
        <v>63</v>
      </c>
      <c r="B20" s="111">
        <v>3</v>
      </c>
      <c r="C20" s="111">
        <v>0</v>
      </c>
      <c r="D20" s="111">
        <v>2</v>
      </c>
      <c r="E20" s="84">
        <v>4</v>
      </c>
    </row>
    <row r="22" spans="1:5" customFormat="1" x14ac:dyDescent="0.2">
      <c r="A22" t="s">
        <v>128</v>
      </c>
    </row>
    <row r="23" spans="1:5" customFormat="1" x14ac:dyDescent="0.2">
      <c r="A23" t="s">
        <v>129</v>
      </c>
    </row>
  </sheetData>
  <mergeCells count="1">
    <mergeCell ref="B2:E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workbookViewId="0">
      <selection sqref="A1:XFD1"/>
    </sheetView>
  </sheetViews>
  <sheetFormatPr defaultColWidth="8.625" defaultRowHeight="14.25" x14ac:dyDescent="0.2"/>
  <cols>
    <col min="1" max="1" width="41" style="107" customWidth="1"/>
    <col min="2" max="2" width="8" style="107" customWidth="1"/>
    <col min="3" max="5" width="8.625" style="107"/>
    <col min="6" max="6" width="58.5" style="107" customWidth="1"/>
    <col min="7" max="7" width="45.625" style="107" customWidth="1"/>
    <col min="8" max="16384" width="8.625" style="107"/>
  </cols>
  <sheetData>
    <row r="1" spans="1:5" s="116" customFormat="1" ht="15.75" x14ac:dyDescent="0.25"/>
    <row r="2" spans="1:5" ht="46.5" customHeight="1" x14ac:dyDescent="0.2">
      <c r="A2" s="52" t="s">
        <v>54</v>
      </c>
      <c r="B2" s="149" t="s">
        <v>130</v>
      </c>
      <c r="C2" s="149"/>
      <c r="D2" s="149"/>
      <c r="E2" s="149"/>
    </row>
    <row r="3" spans="1:5" ht="18.75" x14ac:dyDescent="0.2">
      <c r="A3" s="108"/>
      <c r="B3" s="109">
        <v>2020</v>
      </c>
      <c r="C3" s="110">
        <v>2021</v>
      </c>
      <c r="D3" s="110">
        <v>2022</v>
      </c>
      <c r="E3" s="84">
        <v>2023</v>
      </c>
    </row>
    <row r="4" spans="1:5" ht="18.75" x14ac:dyDescent="0.2">
      <c r="A4" s="108" t="s">
        <v>124</v>
      </c>
      <c r="B4" s="111">
        <v>11</v>
      </c>
      <c r="C4" s="111">
        <v>13</v>
      </c>
      <c r="D4" s="111">
        <v>10</v>
      </c>
      <c r="E4" s="84">
        <v>10</v>
      </c>
    </row>
    <row r="5" spans="1:5" ht="18.75" x14ac:dyDescent="0.2">
      <c r="A5" s="112" t="s">
        <v>67</v>
      </c>
      <c r="B5" s="111">
        <v>8</v>
      </c>
      <c r="C5" s="111">
        <v>11</v>
      </c>
      <c r="D5" s="111">
        <v>6</v>
      </c>
      <c r="E5" s="84">
        <v>8</v>
      </c>
    </row>
    <row r="6" spans="1:5" ht="18.75" x14ac:dyDescent="0.2">
      <c r="A6" s="112" t="s">
        <v>68</v>
      </c>
      <c r="B6" s="111">
        <v>7</v>
      </c>
      <c r="C6" s="111">
        <v>5</v>
      </c>
      <c r="D6" s="111">
        <v>7</v>
      </c>
      <c r="E6" s="84">
        <v>6</v>
      </c>
    </row>
    <row r="7" spans="1:5" ht="18.75" x14ac:dyDescent="0.2">
      <c r="A7" s="112" t="s">
        <v>69</v>
      </c>
      <c r="B7" s="111">
        <v>0</v>
      </c>
      <c r="C7" s="111">
        <v>0</v>
      </c>
      <c r="D7" s="111">
        <v>2</v>
      </c>
      <c r="E7" s="84">
        <v>0</v>
      </c>
    </row>
    <row r="8" spans="1:5" ht="18.75" x14ac:dyDescent="0.2">
      <c r="A8" s="112" t="s">
        <v>125</v>
      </c>
      <c r="B8" s="111">
        <v>2</v>
      </c>
      <c r="C8" s="111">
        <v>3</v>
      </c>
      <c r="D8" s="111">
        <v>2</v>
      </c>
      <c r="E8" s="84">
        <v>1</v>
      </c>
    </row>
    <row r="9" spans="1:5" ht="18.75" x14ac:dyDescent="0.3">
      <c r="A9" s="113" t="s">
        <v>55</v>
      </c>
      <c r="B9" s="111">
        <v>4</v>
      </c>
      <c r="C9" s="111">
        <v>1</v>
      </c>
      <c r="D9" s="111">
        <v>5</v>
      </c>
      <c r="E9" s="84">
        <v>7</v>
      </c>
    </row>
    <row r="10" spans="1:5" ht="18.75" x14ac:dyDescent="0.3">
      <c r="A10" s="113" t="s">
        <v>126</v>
      </c>
      <c r="B10" s="111">
        <v>2</v>
      </c>
      <c r="C10" s="111">
        <v>3</v>
      </c>
      <c r="D10" s="111">
        <v>4</v>
      </c>
      <c r="E10" s="84">
        <v>0</v>
      </c>
    </row>
    <row r="11" spans="1:5" ht="18.75" x14ac:dyDescent="0.3">
      <c r="A11" s="114" t="s">
        <v>70</v>
      </c>
      <c r="B11" s="111">
        <v>0</v>
      </c>
      <c r="C11" s="111">
        <v>0</v>
      </c>
      <c r="D11" s="111">
        <v>4</v>
      </c>
      <c r="E11" s="84">
        <v>0</v>
      </c>
    </row>
    <row r="12" spans="1:5" ht="18.75" x14ac:dyDescent="0.3">
      <c r="A12" s="114" t="s">
        <v>71</v>
      </c>
      <c r="B12" s="111">
        <v>1</v>
      </c>
      <c r="C12" s="111">
        <v>3</v>
      </c>
      <c r="D12" s="111">
        <v>0</v>
      </c>
      <c r="E12" s="84">
        <v>0</v>
      </c>
    </row>
    <row r="13" spans="1:5" ht="18.75" x14ac:dyDescent="0.3">
      <c r="A13" s="114" t="s">
        <v>72</v>
      </c>
      <c r="B13" s="111">
        <v>1</v>
      </c>
      <c r="C13" s="111">
        <v>0</v>
      </c>
      <c r="D13" s="111">
        <v>0</v>
      </c>
      <c r="E13" s="84">
        <v>0</v>
      </c>
    </row>
    <row r="14" spans="1:5" ht="18.75" x14ac:dyDescent="0.3">
      <c r="A14" s="113" t="s">
        <v>57</v>
      </c>
      <c r="B14" s="111">
        <v>1</v>
      </c>
      <c r="C14" s="111">
        <v>5</v>
      </c>
      <c r="D14" s="111">
        <v>1</v>
      </c>
      <c r="E14" s="84">
        <v>5</v>
      </c>
    </row>
    <row r="15" spans="1:5" ht="18.75" x14ac:dyDescent="0.3">
      <c r="A15" s="113" t="s">
        <v>59</v>
      </c>
      <c r="B15" s="111">
        <v>2</v>
      </c>
      <c r="C15" s="111">
        <v>0</v>
      </c>
      <c r="D15" s="111">
        <v>4</v>
      </c>
      <c r="E15" s="84">
        <v>1</v>
      </c>
    </row>
    <row r="16" spans="1:5" ht="18.75" x14ac:dyDescent="0.3">
      <c r="A16" s="113" t="s">
        <v>56</v>
      </c>
      <c r="B16" s="111">
        <v>1</v>
      </c>
      <c r="C16" s="111">
        <v>1</v>
      </c>
      <c r="D16" s="111">
        <v>0</v>
      </c>
      <c r="E16" s="84">
        <v>0</v>
      </c>
    </row>
    <row r="17" spans="1:5" ht="18.75" x14ac:dyDescent="0.3">
      <c r="A17" s="113" t="s">
        <v>61</v>
      </c>
      <c r="B17" s="111">
        <v>0</v>
      </c>
      <c r="C17" s="111">
        <v>0</v>
      </c>
      <c r="D17" s="111">
        <v>0</v>
      </c>
      <c r="E17" s="84">
        <v>0</v>
      </c>
    </row>
    <row r="18" spans="1:5" ht="18.75" x14ac:dyDescent="0.3">
      <c r="A18" s="113" t="s">
        <v>64</v>
      </c>
      <c r="B18" s="111">
        <v>0</v>
      </c>
      <c r="C18" s="111">
        <v>0</v>
      </c>
      <c r="D18" s="111">
        <v>0</v>
      </c>
      <c r="E18" s="84">
        <v>0</v>
      </c>
    </row>
    <row r="19" spans="1:5" ht="18.75" x14ac:dyDescent="0.3">
      <c r="A19" s="113" t="s">
        <v>62</v>
      </c>
      <c r="B19" s="111">
        <v>0</v>
      </c>
      <c r="C19" s="111">
        <v>1</v>
      </c>
      <c r="D19" s="111">
        <v>0</v>
      </c>
      <c r="E19" s="84">
        <v>1</v>
      </c>
    </row>
    <row r="20" spans="1:5" ht="18.75" x14ac:dyDescent="0.3">
      <c r="A20" s="115" t="s">
        <v>63</v>
      </c>
      <c r="B20" s="111">
        <v>2</v>
      </c>
      <c r="C20" s="111">
        <v>0</v>
      </c>
      <c r="D20" s="111">
        <v>0</v>
      </c>
      <c r="E20" s="84">
        <v>0</v>
      </c>
    </row>
    <row r="22" spans="1:5" customFormat="1" x14ac:dyDescent="0.2">
      <c r="A22" t="s">
        <v>128</v>
      </c>
    </row>
    <row r="23" spans="1:5" customFormat="1" x14ac:dyDescent="0.2">
      <c r="A23" t="s">
        <v>129</v>
      </c>
    </row>
  </sheetData>
  <mergeCells count="1">
    <mergeCell ref="B2:E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5"/>
  <sheetViews>
    <sheetView workbookViewId="0">
      <selection sqref="A1:XFD1"/>
    </sheetView>
  </sheetViews>
  <sheetFormatPr defaultRowHeight="14.25" x14ac:dyDescent="0.2"/>
  <cols>
    <col min="1" max="1" width="40.625" bestFit="1" customWidth="1"/>
    <col min="2" max="2" width="30.625" customWidth="1"/>
    <col min="3" max="3" width="33.25" bestFit="1" customWidth="1"/>
    <col min="4" max="4" width="30.625" customWidth="1"/>
  </cols>
  <sheetData>
    <row r="2" spans="1:6" ht="33" customHeight="1" x14ac:dyDescent="0.35">
      <c r="A2" s="51" t="s">
        <v>51</v>
      </c>
      <c r="B2" s="51" t="s">
        <v>131</v>
      </c>
      <c r="C2" s="51" t="s">
        <v>30</v>
      </c>
      <c r="D2" s="51" t="s">
        <v>27</v>
      </c>
      <c r="F2" s="97"/>
    </row>
    <row r="3" spans="1:6" ht="29.25" customHeight="1" x14ac:dyDescent="0.2">
      <c r="A3" s="87" t="s">
        <v>52</v>
      </c>
      <c r="B3" s="35">
        <v>2972</v>
      </c>
      <c r="C3" s="35">
        <v>3327</v>
      </c>
      <c r="D3" s="86">
        <f>SUM(B3:C3)</f>
        <v>6299</v>
      </c>
    </row>
    <row r="4" spans="1:6" ht="29.25" customHeight="1" x14ac:dyDescent="0.2">
      <c r="A4" s="88" t="s">
        <v>53</v>
      </c>
      <c r="B4" s="89">
        <v>450</v>
      </c>
      <c r="C4" s="89">
        <v>809</v>
      </c>
      <c r="D4" s="90">
        <f>SUM(B4:C4)</f>
        <v>1259</v>
      </c>
    </row>
    <row r="5" spans="1:6" x14ac:dyDescent="0.2">
      <c r="A5" s="2"/>
      <c r="B5" s="2"/>
      <c r="C5" s="2"/>
      <c r="D5" s="2"/>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x14ac:dyDescent="0.2"/>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XFD1"/>
    </sheetView>
  </sheetViews>
  <sheetFormatPr defaultRowHeight="14.25"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XFD1"/>
    </sheetView>
  </sheetViews>
  <sheetFormatPr defaultRowHeight="14.25" x14ac:dyDescent="0.2"/>
  <cols>
    <col min="1" max="1" width="8.875" customWidth="1"/>
  </cols>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topLeftCell="F1" workbookViewId="0">
      <selection activeCell="D57" sqref="D57"/>
    </sheetView>
  </sheetViews>
  <sheetFormatPr defaultRowHeight="14.25" x14ac:dyDescent="0.2"/>
  <cols>
    <col min="1" max="1" width="19.375" customWidth="1"/>
    <col min="2" max="10" width="30.625" customWidth="1"/>
  </cols>
  <sheetData>
    <row r="1" spans="1:10" ht="15.75" x14ac:dyDescent="0.25">
      <c r="A1" s="106" t="s">
        <v>123</v>
      </c>
    </row>
    <row r="2" spans="1:10" ht="15.75" x14ac:dyDescent="0.25">
      <c r="A2" s="106"/>
    </row>
    <row r="3" spans="1:10" ht="33" customHeight="1" x14ac:dyDescent="0.2">
      <c r="A3" s="91" t="s">
        <v>28</v>
      </c>
      <c r="B3" s="123" t="s">
        <v>32</v>
      </c>
      <c r="C3" s="124"/>
      <c r="D3" s="124"/>
      <c r="E3" s="125"/>
      <c r="F3" s="130" t="s">
        <v>33</v>
      </c>
      <c r="G3" s="131"/>
      <c r="H3" s="126" t="s">
        <v>34</v>
      </c>
      <c r="I3" s="127"/>
      <c r="J3" s="128"/>
    </row>
    <row r="4" spans="1:10" ht="18.75" x14ac:dyDescent="0.2">
      <c r="A4" s="91"/>
      <c r="B4" s="48" t="s">
        <v>122</v>
      </c>
      <c r="C4" s="122" t="s">
        <v>29</v>
      </c>
      <c r="D4" s="122"/>
      <c r="E4" s="48" t="s">
        <v>30</v>
      </c>
      <c r="F4" s="132" t="s">
        <v>122</v>
      </c>
      <c r="G4" s="132" t="s">
        <v>30</v>
      </c>
      <c r="H4" s="129" t="s">
        <v>35</v>
      </c>
      <c r="I4" s="129" t="s">
        <v>36</v>
      </c>
      <c r="J4" s="129" t="s">
        <v>37</v>
      </c>
    </row>
    <row r="5" spans="1:10" ht="18.75" x14ac:dyDescent="0.25">
      <c r="A5" s="91"/>
      <c r="B5" s="49"/>
      <c r="C5" s="50">
        <v>2</v>
      </c>
      <c r="D5" s="50" t="s">
        <v>31</v>
      </c>
      <c r="E5" s="49"/>
      <c r="F5" s="132"/>
      <c r="G5" s="132"/>
      <c r="H5" s="129"/>
      <c r="I5" s="129"/>
      <c r="J5" s="129"/>
    </row>
    <row r="6" spans="1:10" ht="18.75" x14ac:dyDescent="0.3">
      <c r="A6" s="92" t="s">
        <v>0</v>
      </c>
      <c r="B6" s="21">
        <v>126</v>
      </c>
      <c r="C6" s="21">
        <v>88</v>
      </c>
      <c r="D6" s="21">
        <v>26</v>
      </c>
      <c r="E6" s="22">
        <v>225</v>
      </c>
      <c r="F6" s="23">
        <v>355</v>
      </c>
      <c r="G6" s="24">
        <v>618</v>
      </c>
      <c r="H6" s="25">
        <v>95</v>
      </c>
      <c r="I6" s="26">
        <v>31</v>
      </c>
      <c r="J6" s="27">
        <v>5</v>
      </c>
    </row>
    <row r="7" spans="1:10" ht="18.75" x14ac:dyDescent="0.3">
      <c r="A7" s="92" t="s">
        <v>1</v>
      </c>
      <c r="B7" s="28">
        <v>142</v>
      </c>
      <c r="C7" s="28">
        <v>123</v>
      </c>
      <c r="D7" s="28">
        <v>6</v>
      </c>
      <c r="E7" s="28">
        <v>156</v>
      </c>
      <c r="F7" s="29">
        <v>205</v>
      </c>
      <c r="G7" s="29">
        <v>322</v>
      </c>
      <c r="H7" s="30">
        <v>21</v>
      </c>
      <c r="I7" s="30">
        <v>6</v>
      </c>
      <c r="J7" s="30">
        <v>4</v>
      </c>
    </row>
    <row r="8" spans="1:10" ht="18.75" x14ac:dyDescent="0.3">
      <c r="A8" s="92" t="s">
        <v>2</v>
      </c>
      <c r="B8" s="21">
        <v>118</v>
      </c>
      <c r="C8" s="21">
        <v>112</v>
      </c>
      <c r="D8" s="21">
        <v>22</v>
      </c>
      <c r="E8" s="22">
        <v>255</v>
      </c>
      <c r="F8" s="31">
        <v>145</v>
      </c>
      <c r="G8" s="32">
        <v>246</v>
      </c>
      <c r="H8" s="33">
        <v>43</v>
      </c>
      <c r="I8" s="26">
        <v>34</v>
      </c>
      <c r="J8" s="27">
        <v>3</v>
      </c>
    </row>
    <row r="9" spans="1:10" ht="18.75" x14ac:dyDescent="0.3">
      <c r="A9" s="92" t="s">
        <v>3</v>
      </c>
      <c r="B9" s="28">
        <v>899</v>
      </c>
      <c r="C9" s="28">
        <v>900</v>
      </c>
      <c r="D9" s="28">
        <v>70</v>
      </c>
      <c r="E9" s="28">
        <v>902</v>
      </c>
      <c r="F9" s="29">
        <v>744</v>
      </c>
      <c r="G9" s="29">
        <v>1238</v>
      </c>
      <c r="H9" s="30">
        <v>170</v>
      </c>
      <c r="I9" s="30">
        <v>56</v>
      </c>
      <c r="J9" s="30">
        <v>16</v>
      </c>
    </row>
    <row r="10" spans="1:10" ht="18.75" x14ac:dyDescent="0.3">
      <c r="A10" s="92" t="s">
        <v>4</v>
      </c>
      <c r="B10" s="21">
        <v>53</v>
      </c>
      <c r="C10" s="21">
        <v>42</v>
      </c>
      <c r="D10" s="21">
        <v>6</v>
      </c>
      <c r="E10" s="22">
        <v>86</v>
      </c>
      <c r="F10" s="31">
        <v>64</v>
      </c>
      <c r="G10" s="32">
        <v>134</v>
      </c>
      <c r="H10" s="33">
        <v>27</v>
      </c>
      <c r="I10" s="26">
        <v>11</v>
      </c>
      <c r="J10" s="27">
        <v>2</v>
      </c>
    </row>
    <row r="11" spans="1:10" ht="18.75" x14ac:dyDescent="0.3">
      <c r="A11" s="92" t="s">
        <v>5</v>
      </c>
      <c r="B11" s="28">
        <v>18</v>
      </c>
      <c r="C11" s="28">
        <v>32</v>
      </c>
      <c r="D11" s="28">
        <v>3</v>
      </c>
      <c r="E11" s="28">
        <v>119</v>
      </c>
      <c r="F11" s="29">
        <v>102</v>
      </c>
      <c r="G11" s="29">
        <v>213</v>
      </c>
      <c r="H11" s="30">
        <v>12</v>
      </c>
      <c r="I11" s="30">
        <v>9</v>
      </c>
      <c r="J11" s="30">
        <v>1</v>
      </c>
    </row>
    <row r="12" spans="1:10" ht="18.75" x14ac:dyDescent="0.3">
      <c r="A12" s="92" t="s">
        <v>6</v>
      </c>
      <c r="B12" s="21">
        <v>312</v>
      </c>
      <c r="C12" s="21">
        <v>191</v>
      </c>
      <c r="D12" s="21">
        <v>2</v>
      </c>
      <c r="E12" s="22">
        <v>739</v>
      </c>
      <c r="F12" s="31">
        <v>129</v>
      </c>
      <c r="G12" s="32">
        <v>220</v>
      </c>
      <c r="H12" s="33">
        <v>11</v>
      </c>
      <c r="I12" s="26">
        <v>4</v>
      </c>
      <c r="J12" s="27">
        <v>1</v>
      </c>
    </row>
    <row r="13" spans="1:10" ht="18.75" x14ac:dyDescent="0.3">
      <c r="A13" s="92" t="s">
        <v>7</v>
      </c>
      <c r="B13" s="28">
        <v>425</v>
      </c>
      <c r="C13" s="28">
        <v>293</v>
      </c>
      <c r="D13" s="28">
        <v>44</v>
      </c>
      <c r="E13" s="28">
        <v>341</v>
      </c>
      <c r="F13" s="29">
        <v>572</v>
      </c>
      <c r="G13" s="29">
        <v>1000</v>
      </c>
      <c r="H13" s="30">
        <v>77</v>
      </c>
      <c r="I13" s="30">
        <v>18</v>
      </c>
      <c r="J13" s="30">
        <v>5</v>
      </c>
    </row>
    <row r="14" spans="1:10" ht="18.75" x14ac:dyDescent="0.3">
      <c r="A14" s="92" t="s">
        <v>8</v>
      </c>
      <c r="B14" s="21">
        <v>253</v>
      </c>
      <c r="C14" s="21">
        <v>167</v>
      </c>
      <c r="D14" s="21">
        <v>118</v>
      </c>
      <c r="E14" s="22">
        <v>693</v>
      </c>
      <c r="F14" s="31">
        <v>1113</v>
      </c>
      <c r="G14" s="32">
        <v>1262</v>
      </c>
      <c r="H14" s="33">
        <v>161</v>
      </c>
      <c r="I14" s="26">
        <v>54</v>
      </c>
      <c r="J14" s="27">
        <v>6</v>
      </c>
    </row>
    <row r="15" spans="1:10" ht="18.75" x14ac:dyDescent="0.3">
      <c r="A15" s="92" t="s">
        <v>9</v>
      </c>
      <c r="B15" s="28">
        <v>68</v>
      </c>
      <c r="C15" s="28">
        <v>51</v>
      </c>
      <c r="D15" s="28">
        <v>2</v>
      </c>
      <c r="E15" s="28">
        <v>30</v>
      </c>
      <c r="F15" s="29">
        <v>116</v>
      </c>
      <c r="G15" s="29">
        <v>169</v>
      </c>
      <c r="H15" s="30">
        <v>6</v>
      </c>
      <c r="I15" s="30">
        <v>0</v>
      </c>
      <c r="J15" s="30">
        <v>0</v>
      </c>
    </row>
    <row r="16" spans="1:10" ht="18.75" x14ac:dyDescent="0.3">
      <c r="A16" s="92" t="s">
        <v>10</v>
      </c>
      <c r="B16" s="21">
        <v>602</v>
      </c>
      <c r="C16" s="21">
        <v>419</v>
      </c>
      <c r="D16" s="21">
        <v>88</v>
      </c>
      <c r="E16" s="22">
        <v>645</v>
      </c>
      <c r="F16" s="31">
        <v>420</v>
      </c>
      <c r="G16" s="32">
        <v>677</v>
      </c>
      <c r="H16" s="33">
        <v>101</v>
      </c>
      <c r="I16" s="26">
        <v>55</v>
      </c>
      <c r="J16" s="27">
        <v>10</v>
      </c>
    </row>
    <row r="17" spans="1:10" ht="18.75" x14ac:dyDescent="0.3">
      <c r="A17" s="92" t="s">
        <v>11</v>
      </c>
      <c r="B17" s="28">
        <v>99</v>
      </c>
      <c r="C17" s="28">
        <v>72</v>
      </c>
      <c r="D17" s="28">
        <v>0</v>
      </c>
      <c r="E17" s="28">
        <v>149</v>
      </c>
      <c r="F17" s="29">
        <v>65</v>
      </c>
      <c r="G17" s="29">
        <v>213</v>
      </c>
      <c r="H17" s="30">
        <v>8</v>
      </c>
      <c r="I17" s="30">
        <v>0</v>
      </c>
      <c r="J17" s="30">
        <v>4</v>
      </c>
    </row>
    <row r="18" spans="1:10" ht="18.75" x14ac:dyDescent="0.3">
      <c r="A18" s="92" t="s">
        <v>12</v>
      </c>
      <c r="B18" s="21">
        <v>65</v>
      </c>
      <c r="C18" s="21">
        <v>37</v>
      </c>
      <c r="D18" s="21">
        <v>16</v>
      </c>
      <c r="E18" s="22">
        <v>91</v>
      </c>
      <c r="F18" s="31">
        <v>74</v>
      </c>
      <c r="G18" s="32">
        <v>172</v>
      </c>
      <c r="H18" s="33">
        <v>58</v>
      </c>
      <c r="I18" s="26">
        <v>19</v>
      </c>
      <c r="J18" s="27">
        <v>2</v>
      </c>
    </row>
    <row r="19" spans="1:10" ht="18.75" x14ac:dyDescent="0.3">
      <c r="A19" s="92" t="s">
        <v>13</v>
      </c>
      <c r="B19" s="28">
        <v>106</v>
      </c>
      <c r="C19" s="28">
        <v>82</v>
      </c>
      <c r="D19" s="28">
        <v>16</v>
      </c>
      <c r="E19" s="28">
        <v>138</v>
      </c>
      <c r="F19" s="29">
        <v>229</v>
      </c>
      <c r="G19" s="29">
        <v>360</v>
      </c>
      <c r="H19" s="30">
        <v>45</v>
      </c>
      <c r="I19" s="30">
        <v>20</v>
      </c>
      <c r="J19" s="30">
        <v>3</v>
      </c>
    </row>
    <row r="20" spans="1:10" ht="18.75" x14ac:dyDescent="0.3">
      <c r="A20" s="92" t="s">
        <v>14</v>
      </c>
      <c r="B20" s="21">
        <v>13</v>
      </c>
      <c r="C20" s="21">
        <v>8</v>
      </c>
      <c r="D20" s="21">
        <v>0</v>
      </c>
      <c r="E20" s="22">
        <v>72</v>
      </c>
      <c r="F20" s="31">
        <v>77</v>
      </c>
      <c r="G20" s="32">
        <v>192</v>
      </c>
      <c r="H20" s="33">
        <v>10</v>
      </c>
      <c r="I20" s="26">
        <v>1</v>
      </c>
      <c r="J20" s="27">
        <v>1</v>
      </c>
    </row>
    <row r="21" spans="1:10" ht="18.75" x14ac:dyDescent="0.3">
      <c r="A21" s="92" t="s">
        <v>15</v>
      </c>
      <c r="B21" s="28">
        <v>289</v>
      </c>
      <c r="C21" s="28">
        <v>216</v>
      </c>
      <c r="D21" s="28">
        <v>36</v>
      </c>
      <c r="E21" s="28">
        <v>336</v>
      </c>
      <c r="F21" s="29">
        <v>171</v>
      </c>
      <c r="G21" s="29">
        <v>323</v>
      </c>
      <c r="H21" s="30">
        <v>26</v>
      </c>
      <c r="I21" s="30">
        <v>13</v>
      </c>
      <c r="J21" s="30">
        <v>1</v>
      </c>
    </row>
    <row r="22" spans="1:10" ht="18.75" x14ac:dyDescent="0.3">
      <c r="A22" s="92" t="s">
        <v>16</v>
      </c>
      <c r="B22" s="21">
        <v>22</v>
      </c>
      <c r="C22" s="21">
        <v>23</v>
      </c>
      <c r="D22" s="21">
        <v>4</v>
      </c>
      <c r="E22" s="22">
        <v>75</v>
      </c>
      <c r="F22" s="31">
        <v>82</v>
      </c>
      <c r="G22" s="32">
        <v>199</v>
      </c>
      <c r="H22" s="33">
        <v>7</v>
      </c>
      <c r="I22" s="26">
        <v>0</v>
      </c>
      <c r="J22" s="27">
        <v>1</v>
      </c>
    </row>
    <row r="23" spans="1:10" ht="18.75" x14ac:dyDescent="0.3">
      <c r="A23" s="92" t="s">
        <v>17</v>
      </c>
      <c r="B23" s="28">
        <v>133</v>
      </c>
      <c r="C23" s="28">
        <v>132</v>
      </c>
      <c r="D23" s="28">
        <v>15</v>
      </c>
      <c r="E23" s="28">
        <v>306</v>
      </c>
      <c r="F23" s="29">
        <v>486</v>
      </c>
      <c r="G23" s="29">
        <v>804</v>
      </c>
      <c r="H23" s="30">
        <v>102</v>
      </c>
      <c r="I23" s="30">
        <v>17</v>
      </c>
      <c r="J23" s="30">
        <v>3</v>
      </c>
    </row>
    <row r="24" spans="1:10" ht="18.75" x14ac:dyDescent="0.3">
      <c r="A24" s="92" t="s">
        <v>18</v>
      </c>
      <c r="B24" s="21">
        <v>248</v>
      </c>
      <c r="C24" s="21">
        <v>178</v>
      </c>
      <c r="D24" s="21">
        <v>24</v>
      </c>
      <c r="E24" s="22">
        <v>237</v>
      </c>
      <c r="F24" s="31">
        <v>225</v>
      </c>
      <c r="G24" s="32">
        <v>317</v>
      </c>
      <c r="H24" s="33">
        <v>27</v>
      </c>
      <c r="I24" s="26">
        <v>10</v>
      </c>
      <c r="J24" s="27">
        <v>1</v>
      </c>
    </row>
    <row r="25" spans="1:10" ht="18.75" x14ac:dyDescent="0.3">
      <c r="A25" s="92" t="s">
        <v>19</v>
      </c>
      <c r="B25" s="28">
        <v>313</v>
      </c>
      <c r="C25" s="28">
        <v>234</v>
      </c>
      <c r="D25" s="28">
        <v>26</v>
      </c>
      <c r="E25" s="28">
        <v>298</v>
      </c>
      <c r="F25" s="29">
        <v>316</v>
      </c>
      <c r="G25" s="29">
        <v>592</v>
      </c>
      <c r="H25" s="30">
        <v>76</v>
      </c>
      <c r="I25" s="30">
        <v>41</v>
      </c>
      <c r="J25" s="30">
        <v>3</v>
      </c>
    </row>
    <row r="26" spans="1:10" ht="18.75" x14ac:dyDescent="0.3">
      <c r="A26" s="92" t="s">
        <v>20</v>
      </c>
      <c r="B26" s="21">
        <v>160</v>
      </c>
      <c r="C26" s="21">
        <v>167</v>
      </c>
      <c r="D26" s="21">
        <v>26</v>
      </c>
      <c r="E26" s="22">
        <v>153</v>
      </c>
      <c r="F26" s="31">
        <v>177</v>
      </c>
      <c r="G26" s="32">
        <v>238</v>
      </c>
      <c r="H26" s="33">
        <v>32</v>
      </c>
      <c r="I26" s="26">
        <v>7</v>
      </c>
      <c r="J26" s="27">
        <v>2</v>
      </c>
    </row>
    <row r="27" spans="1:10" ht="18.75" x14ac:dyDescent="0.3">
      <c r="A27" s="92" t="s">
        <v>21</v>
      </c>
      <c r="B27" s="28">
        <v>224</v>
      </c>
      <c r="C27" s="28">
        <v>154</v>
      </c>
      <c r="D27" s="28">
        <v>23</v>
      </c>
      <c r="E27" s="28">
        <v>168</v>
      </c>
      <c r="F27" s="29">
        <v>316</v>
      </c>
      <c r="G27" s="29">
        <v>358</v>
      </c>
      <c r="H27" s="30">
        <v>68</v>
      </c>
      <c r="I27" s="30">
        <v>39</v>
      </c>
      <c r="J27" s="30">
        <v>3</v>
      </c>
    </row>
    <row r="28" spans="1:10" ht="18.75" x14ac:dyDescent="0.3">
      <c r="A28" s="92" t="s">
        <v>22</v>
      </c>
      <c r="B28" s="21">
        <v>265</v>
      </c>
      <c r="C28" s="21">
        <v>220</v>
      </c>
      <c r="D28" s="21">
        <v>30</v>
      </c>
      <c r="E28" s="22">
        <v>146</v>
      </c>
      <c r="F28" s="31">
        <v>66</v>
      </c>
      <c r="G28" s="32">
        <v>115</v>
      </c>
      <c r="H28" s="33">
        <v>8</v>
      </c>
      <c r="I28" s="26">
        <v>3</v>
      </c>
      <c r="J28" s="27">
        <v>2</v>
      </c>
    </row>
    <row r="29" spans="1:10" ht="18.75" x14ac:dyDescent="0.3">
      <c r="A29" s="92" t="s">
        <v>23</v>
      </c>
      <c r="B29" s="28">
        <v>97</v>
      </c>
      <c r="C29" s="28">
        <v>107</v>
      </c>
      <c r="D29" s="28">
        <v>12</v>
      </c>
      <c r="E29" s="28">
        <v>132</v>
      </c>
      <c r="F29" s="29">
        <v>110</v>
      </c>
      <c r="G29" s="29">
        <v>220</v>
      </c>
      <c r="H29" s="30">
        <v>30</v>
      </c>
      <c r="I29" s="30">
        <v>15</v>
      </c>
      <c r="J29" s="30">
        <v>1</v>
      </c>
    </row>
    <row r="30" spans="1:10" ht="18.75" x14ac:dyDescent="0.3">
      <c r="A30" s="92" t="s">
        <v>24</v>
      </c>
      <c r="B30" s="21">
        <v>75</v>
      </c>
      <c r="C30" s="21">
        <v>54</v>
      </c>
      <c r="D30" s="21">
        <v>13</v>
      </c>
      <c r="E30" s="22">
        <v>101</v>
      </c>
      <c r="F30" s="31">
        <v>47</v>
      </c>
      <c r="G30" s="32">
        <v>107</v>
      </c>
      <c r="H30" s="33">
        <v>24</v>
      </c>
      <c r="I30" s="26">
        <v>13</v>
      </c>
      <c r="J30" s="27">
        <v>0</v>
      </c>
    </row>
    <row r="31" spans="1:10" ht="18.75" x14ac:dyDescent="0.3">
      <c r="A31" s="92" t="s">
        <v>25</v>
      </c>
      <c r="B31" s="28">
        <v>179</v>
      </c>
      <c r="C31" s="28">
        <v>139</v>
      </c>
      <c r="D31" s="28">
        <v>27</v>
      </c>
      <c r="E31" s="28">
        <v>251</v>
      </c>
      <c r="F31" s="29">
        <v>93</v>
      </c>
      <c r="G31" s="29">
        <v>217</v>
      </c>
      <c r="H31" s="30">
        <v>55</v>
      </c>
      <c r="I31" s="30">
        <v>25</v>
      </c>
      <c r="J31" s="30">
        <v>4</v>
      </c>
    </row>
    <row r="32" spans="1:10" ht="18.75" x14ac:dyDescent="0.3">
      <c r="A32" s="93" t="s">
        <v>26</v>
      </c>
      <c r="B32" s="21">
        <v>54</v>
      </c>
      <c r="C32" s="21">
        <v>38</v>
      </c>
      <c r="D32" s="21">
        <v>2</v>
      </c>
      <c r="E32" s="22">
        <v>101</v>
      </c>
      <c r="F32" s="31">
        <v>56</v>
      </c>
      <c r="G32" s="32">
        <v>157</v>
      </c>
      <c r="H32" s="33">
        <v>11</v>
      </c>
      <c r="I32" s="26">
        <v>11</v>
      </c>
      <c r="J32" s="27">
        <v>1</v>
      </c>
    </row>
    <row r="33" spans="1:10" ht="18.75" x14ac:dyDescent="0.3">
      <c r="A33" s="94" t="s">
        <v>27</v>
      </c>
      <c r="B33" s="34">
        <f>SUM(B6:B32)</f>
        <v>5358</v>
      </c>
      <c r="C33" s="34">
        <f t="shared" ref="C33:E33" si="0">SUM(C6:C32)</f>
        <v>4279</v>
      </c>
      <c r="D33" s="34">
        <f t="shared" si="0"/>
        <v>657</v>
      </c>
      <c r="E33" s="34">
        <f t="shared" si="0"/>
        <v>6945</v>
      </c>
      <c r="F33" s="29" t="s">
        <v>38</v>
      </c>
      <c r="G33" s="29" t="s">
        <v>38</v>
      </c>
      <c r="H33" s="30" t="s">
        <v>38</v>
      </c>
      <c r="I33" s="30" t="s">
        <v>38</v>
      </c>
      <c r="J33" s="30" t="s">
        <v>38</v>
      </c>
    </row>
    <row r="34" spans="1:10" x14ac:dyDescent="0.2">
      <c r="B34" s="2"/>
      <c r="C34" s="2"/>
      <c r="D34" s="2"/>
      <c r="E34" s="2"/>
      <c r="F34" s="2"/>
      <c r="G34" s="2"/>
      <c r="H34" s="2"/>
      <c r="I34" s="2"/>
      <c r="J34" s="2"/>
    </row>
    <row r="36" spans="1:10" x14ac:dyDescent="0.2">
      <c r="A36" t="s">
        <v>39</v>
      </c>
    </row>
    <row r="41" spans="1:10" ht="21" x14ac:dyDescent="0.35">
      <c r="A41" s="97" t="s">
        <v>91</v>
      </c>
    </row>
  </sheetData>
  <mergeCells count="9">
    <mergeCell ref="C4:D4"/>
    <mergeCell ref="B3:E3"/>
    <mergeCell ref="H3:J3"/>
    <mergeCell ref="J4:J5"/>
    <mergeCell ref="I4:I5"/>
    <mergeCell ref="H4:H5"/>
    <mergeCell ref="F3:G3"/>
    <mergeCell ref="F4:F5"/>
    <mergeCell ref="G4:G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4"/>
  <sheetViews>
    <sheetView tabSelected="1" workbookViewId="0">
      <selection activeCell="D12" sqref="D12"/>
    </sheetView>
  </sheetViews>
  <sheetFormatPr defaultRowHeight="14.25" x14ac:dyDescent="0.2"/>
  <cols>
    <col min="1" max="1" width="40.375" bestFit="1" customWidth="1"/>
    <col min="2" max="17" width="10.625" customWidth="1"/>
    <col min="19" max="19" width="44.5" customWidth="1"/>
  </cols>
  <sheetData>
    <row r="1" spans="1:19" s="106" customFormat="1" ht="15.75" x14ac:dyDescent="0.25"/>
    <row r="3" spans="1:19" ht="75" customHeight="1" x14ac:dyDescent="0.35">
      <c r="A3" s="52" t="s">
        <v>54</v>
      </c>
      <c r="B3" s="133" t="s">
        <v>75</v>
      </c>
      <c r="C3" s="133"/>
      <c r="D3" s="133"/>
      <c r="E3" s="133"/>
      <c r="F3" s="134" t="s">
        <v>66</v>
      </c>
      <c r="G3" s="134"/>
      <c r="H3" s="134"/>
      <c r="I3" s="134"/>
      <c r="J3" s="135" t="s">
        <v>76</v>
      </c>
      <c r="K3" s="136"/>
      <c r="L3" s="136"/>
      <c r="M3" s="136"/>
      <c r="N3" s="137" t="s">
        <v>73</v>
      </c>
      <c r="O3" s="137"/>
      <c r="P3" s="137"/>
      <c r="Q3" s="137"/>
      <c r="S3" s="96" t="s">
        <v>89</v>
      </c>
    </row>
    <row r="4" spans="1:19" ht="19.5" thickBot="1" x14ac:dyDescent="0.25">
      <c r="A4" s="7"/>
      <c r="B4" s="12">
        <v>2020</v>
      </c>
      <c r="C4" s="13">
        <v>2021</v>
      </c>
      <c r="D4" s="13">
        <v>2022</v>
      </c>
      <c r="E4" s="14">
        <v>2023</v>
      </c>
      <c r="F4" s="12">
        <v>2020</v>
      </c>
      <c r="G4" s="13">
        <v>2021</v>
      </c>
      <c r="H4" s="13">
        <v>2022</v>
      </c>
      <c r="I4" s="14">
        <v>2023</v>
      </c>
      <c r="J4" s="12">
        <v>2020</v>
      </c>
      <c r="K4" s="13">
        <v>2021</v>
      </c>
      <c r="L4" s="13">
        <v>2022</v>
      </c>
      <c r="M4" s="14">
        <v>2023</v>
      </c>
      <c r="N4" s="12">
        <v>2020</v>
      </c>
      <c r="O4" s="13">
        <v>2021</v>
      </c>
      <c r="P4" s="13">
        <v>2022</v>
      </c>
      <c r="Q4" s="14">
        <v>2023</v>
      </c>
    </row>
    <row r="5" spans="1:19" ht="18.75" x14ac:dyDescent="0.2">
      <c r="A5" s="8" t="s">
        <v>65</v>
      </c>
      <c r="B5" s="17">
        <v>3809</v>
      </c>
      <c r="C5" s="17">
        <v>4413</v>
      </c>
      <c r="D5" s="17">
        <v>5084</v>
      </c>
      <c r="E5" s="15">
        <v>5835</v>
      </c>
      <c r="F5" s="71">
        <v>165</v>
      </c>
      <c r="G5" s="71">
        <v>185</v>
      </c>
      <c r="H5" s="71">
        <v>211</v>
      </c>
      <c r="I5" s="83">
        <v>221</v>
      </c>
      <c r="J5" s="62">
        <v>124</v>
      </c>
      <c r="K5" s="62">
        <v>122</v>
      </c>
      <c r="L5" s="62">
        <v>122</v>
      </c>
      <c r="M5" s="76">
        <v>119</v>
      </c>
      <c r="N5" s="66">
        <v>11</v>
      </c>
      <c r="O5" s="66">
        <v>13</v>
      </c>
      <c r="P5" s="66">
        <v>10</v>
      </c>
      <c r="Q5" s="78">
        <v>10</v>
      </c>
    </row>
    <row r="6" spans="1:19" ht="18.75" x14ac:dyDescent="0.2">
      <c r="A6" s="53" t="s">
        <v>67</v>
      </c>
      <c r="B6" s="18">
        <v>2654</v>
      </c>
      <c r="C6" s="18">
        <v>3135</v>
      </c>
      <c r="D6" s="18">
        <v>3687</v>
      </c>
      <c r="E6" s="16">
        <v>4190</v>
      </c>
      <c r="F6" s="72">
        <v>91</v>
      </c>
      <c r="G6" s="72">
        <v>111</v>
      </c>
      <c r="H6" s="72">
        <v>115</v>
      </c>
      <c r="I6" s="84">
        <v>128</v>
      </c>
      <c r="J6" s="63">
        <v>72</v>
      </c>
      <c r="K6" s="63">
        <v>74</v>
      </c>
      <c r="L6" s="63">
        <v>72</v>
      </c>
      <c r="M6" s="77">
        <v>69</v>
      </c>
      <c r="N6" s="67">
        <v>8</v>
      </c>
      <c r="O6" s="67">
        <v>11</v>
      </c>
      <c r="P6" s="67">
        <v>6</v>
      </c>
      <c r="Q6" s="79">
        <v>8</v>
      </c>
    </row>
    <row r="7" spans="1:19" ht="18.75" x14ac:dyDescent="0.2">
      <c r="A7" s="53" t="s">
        <v>68</v>
      </c>
      <c r="B7" s="18">
        <v>1472</v>
      </c>
      <c r="C7" s="18">
        <v>1672</v>
      </c>
      <c r="D7" s="18">
        <v>1887</v>
      </c>
      <c r="E7" s="16">
        <v>2224</v>
      </c>
      <c r="F7" s="72">
        <v>101</v>
      </c>
      <c r="G7" s="72">
        <v>115</v>
      </c>
      <c r="H7" s="72">
        <v>142</v>
      </c>
      <c r="I7" s="84">
        <v>136</v>
      </c>
      <c r="J7" s="63">
        <v>72</v>
      </c>
      <c r="K7" s="63">
        <v>62</v>
      </c>
      <c r="L7" s="63">
        <v>63</v>
      </c>
      <c r="M7" s="77">
        <v>69</v>
      </c>
      <c r="N7" s="67">
        <v>7</v>
      </c>
      <c r="O7" s="67">
        <v>5</v>
      </c>
      <c r="P7" s="67">
        <v>7</v>
      </c>
      <c r="Q7" s="79">
        <v>6</v>
      </c>
    </row>
    <row r="8" spans="1:19" ht="18.75" x14ac:dyDescent="0.2">
      <c r="A8" s="53" t="s">
        <v>69</v>
      </c>
      <c r="B8" s="18">
        <v>287</v>
      </c>
      <c r="C8" s="18">
        <v>327</v>
      </c>
      <c r="D8" s="18">
        <v>311</v>
      </c>
      <c r="E8" s="16">
        <v>354</v>
      </c>
      <c r="F8" s="72">
        <v>8</v>
      </c>
      <c r="G8" s="72">
        <v>13</v>
      </c>
      <c r="H8" s="72">
        <v>14</v>
      </c>
      <c r="I8" s="84">
        <v>13</v>
      </c>
      <c r="J8" s="63">
        <v>7</v>
      </c>
      <c r="K8" s="63">
        <v>11</v>
      </c>
      <c r="L8" s="63">
        <v>11</v>
      </c>
      <c r="M8" s="77">
        <v>8</v>
      </c>
      <c r="N8" s="67">
        <v>0</v>
      </c>
      <c r="O8" s="67">
        <v>0</v>
      </c>
      <c r="P8" s="67">
        <v>2</v>
      </c>
      <c r="Q8" s="79">
        <v>0</v>
      </c>
    </row>
    <row r="9" spans="1:19" ht="18.75" x14ac:dyDescent="0.2">
      <c r="A9" s="53" t="s">
        <v>132</v>
      </c>
      <c r="B9" s="18">
        <v>217</v>
      </c>
      <c r="C9" s="18">
        <v>251</v>
      </c>
      <c r="D9" s="18">
        <v>263</v>
      </c>
      <c r="E9" s="16">
        <v>292</v>
      </c>
      <c r="F9" s="72">
        <v>12</v>
      </c>
      <c r="G9" s="72">
        <v>16</v>
      </c>
      <c r="H9" s="72">
        <v>19</v>
      </c>
      <c r="I9" s="84">
        <v>16</v>
      </c>
      <c r="J9" s="63">
        <v>6</v>
      </c>
      <c r="K9" s="63">
        <v>7</v>
      </c>
      <c r="L9" s="63">
        <v>4</v>
      </c>
      <c r="M9" s="77">
        <v>6</v>
      </c>
      <c r="N9" s="67">
        <v>2</v>
      </c>
      <c r="O9" s="67">
        <v>3</v>
      </c>
      <c r="P9" s="67">
        <v>2</v>
      </c>
      <c r="Q9" s="79">
        <v>1</v>
      </c>
    </row>
    <row r="10" spans="1:19" ht="18.75" x14ac:dyDescent="0.3">
      <c r="A10" s="9" t="s">
        <v>55</v>
      </c>
      <c r="B10" s="12">
        <v>1169</v>
      </c>
      <c r="C10" s="13">
        <v>1602</v>
      </c>
      <c r="D10" s="13">
        <v>2116</v>
      </c>
      <c r="E10" s="14">
        <v>2462</v>
      </c>
      <c r="F10" s="73">
        <v>87</v>
      </c>
      <c r="G10" s="74">
        <v>107</v>
      </c>
      <c r="H10" s="74">
        <v>126</v>
      </c>
      <c r="I10" s="85">
        <v>105</v>
      </c>
      <c r="J10" s="64">
        <v>50</v>
      </c>
      <c r="K10" s="65">
        <v>47</v>
      </c>
      <c r="L10" s="65">
        <v>59</v>
      </c>
      <c r="M10" s="75">
        <v>67</v>
      </c>
      <c r="N10" s="68">
        <v>4</v>
      </c>
      <c r="O10" s="68">
        <v>1</v>
      </c>
      <c r="P10" s="68">
        <v>5</v>
      </c>
      <c r="Q10" s="80">
        <v>7</v>
      </c>
    </row>
    <row r="11" spans="1:19" ht="18.75" x14ac:dyDescent="0.3">
      <c r="A11" s="10" t="s">
        <v>58</v>
      </c>
      <c r="B11" s="17">
        <v>390</v>
      </c>
      <c r="C11" s="17">
        <v>342</v>
      </c>
      <c r="D11" s="17">
        <v>329</v>
      </c>
      <c r="E11" s="20">
        <v>326</v>
      </c>
      <c r="F11" s="71">
        <v>56</v>
      </c>
      <c r="G11" s="71">
        <v>46</v>
      </c>
      <c r="H11" s="71">
        <v>55</v>
      </c>
      <c r="I11" s="83">
        <v>54</v>
      </c>
      <c r="J11" s="62">
        <v>50</v>
      </c>
      <c r="K11" s="62">
        <v>46</v>
      </c>
      <c r="L11" s="62">
        <v>42</v>
      </c>
      <c r="M11" s="76">
        <v>39</v>
      </c>
      <c r="N11" s="69">
        <v>2</v>
      </c>
      <c r="O11" s="69">
        <v>3</v>
      </c>
      <c r="P11" s="69">
        <v>4</v>
      </c>
      <c r="Q11" s="81">
        <v>0</v>
      </c>
    </row>
    <row r="12" spans="1:19" ht="18.75" x14ac:dyDescent="0.3">
      <c r="A12" s="54" t="s">
        <v>70</v>
      </c>
      <c r="B12" s="18">
        <v>229</v>
      </c>
      <c r="C12" s="18">
        <v>195</v>
      </c>
      <c r="D12" s="18">
        <v>201</v>
      </c>
      <c r="E12" s="19">
        <v>188</v>
      </c>
      <c r="F12" s="72">
        <v>33</v>
      </c>
      <c r="G12" s="72">
        <v>24</v>
      </c>
      <c r="H12" s="72">
        <v>36</v>
      </c>
      <c r="I12" s="84">
        <v>37</v>
      </c>
      <c r="J12" s="63">
        <v>30</v>
      </c>
      <c r="K12" s="63">
        <v>24</v>
      </c>
      <c r="L12" s="63">
        <v>23</v>
      </c>
      <c r="M12" s="77">
        <v>24</v>
      </c>
      <c r="N12" s="67">
        <v>0</v>
      </c>
      <c r="O12" s="67">
        <v>0</v>
      </c>
      <c r="P12" s="67">
        <v>4</v>
      </c>
      <c r="Q12" s="79">
        <v>0</v>
      </c>
    </row>
    <row r="13" spans="1:19" ht="18.75" x14ac:dyDescent="0.3">
      <c r="A13" s="54" t="s">
        <v>71</v>
      </c>
      <c r="B13" s="18">
        <v>93</v>
      </c>
      <c r="C13" s="18">
        <v>80</v>
      </c>
      <c r="D13" s="18">
        <v>79</v>
      </c>
      <c r="E13" s="19">
        <v>84</v>
      </c>
      <c r="F13" s="72">
        <v>15</v>
      </c>
      <c r="G13" s="72">
        <v>16</v>
      </c>
      <c r="H13" s="72">
        <v>16</v>
      </c>
      <c r="I13" s="84">
        <v>16</v>
      </c>
      <c r="J13" s="63">
        <v>20</v>
      </c>
      <c r="K13" s="63">
        <v>19</v>
      </c>
      <c r="L13" s="63">
        <v>18</v>
      </c>
      <c r="M13" s="77">
        <v>17</v>
      </c>
      <c r="N13" s="67">
        <v>1</v>
      </c>
      <c r="O13" s="67">
        <v>3</v>
      </c>
      <c r="P13" s="67">
        <v>0</v>
      </c>
      <c r="Q13" s="79">
        <v>0</v>
      </c>
    </row>
    <row r="14" spans="1:19" ht="18.75" x14ac:dyDescent="0.3">
      <c r="A14" s="54" t="s">
        <v>72</v>
      </c>
      <c r="B14" s="18">
        <v>86</v>
      </c>
      <c r="C14" s="18">
        <v>80</v>
      </c>
      <c r="D14" s="18">
        <v>66</v>
      </c>
      <c r="E14" s="19">
        <v>68</v>
      </c>
      <c r="F14" s="72">
        <v>12</v>
      </c>
      <c r="G14" s="72">
        <v>12</v>
      </c>
      <c r="H14" s="72">
        <v>8</v>
      </c>
      <c r="I14" s="84">
        <v>5</v>
      </c>
      <c r="J14" s="63">
        <v>6</v>
      </c>
      <c r="K14" s="63">
        <v>9</v>
      </c>
      <c r="L14" s="63">
        <v>7</v>
      </c>
      <c r="M14" s="77">
        <v>4</v>
      </c>
      <c r="N14" s="67">
        <v>1</v>
      </c>
      <c r="O14" s="67">
        <v>0</v>
      </c>
      <c r="P14" s="67">
        <v>0</v>
      </c>
      <c r="Q14" s="79">
        <v>0</v>
      </c>
    </row>
    <row r="15" spans="1:19" ht="18.75" x14ac:dyDescent="0.3">
      <c r="A15" s="9" t="s">
        <v>57</v>
      </c>
      <c r="B15" s="12">
        <v>334</v>
      </c>
      <c r="C15" s="13">
        <v>398</v>
      </c>
      <c r="D15" s="13">
        <v>442</v>
      </c>
      <c r="E15" s="14">
        <v>534</v>
      </c>
      <c r="F15" s="73">
        <v>45</v>
      </c>
      <c r="G15" s="74">
        <v>67</v>
      </c>
      <c r="H15" s="74">
        <v>42</v>
      </c>
      <c r="I15" s="85">
        <v>80</v>
      </c>
      <c r="J15" s="64">
        <v>21</v>
      </c>
      <c r="K15" s="65">
        <v>16</v>
      </c>
      <c r="L15" s="65">
        <v>12</v>
      </c>
      <c r="M15" s="75">
        <v>15</v>
      </c>
      <c r="N15" s="68">
        <v>1</v>
      </c>
      <c r="O15" s="68">
        <v>5</v>
      </c>
      <c r="P15" s="68">
        <v>1</v>
      </c>
      <c r="Q15" s="80">
        <v>5</v>
      </c>
    </row>
    <row r="16" spans="1:19" ht="18.75" x14ac:dyDescent="0.3">
      <c r="A16" s="10" t="s">
        <v>59</v>
      </c>
      <c r="B16" s="17">
        <v>224</v>
      </c>
      <c r="C16" s="17">
        <v>303</v>
      </c>
      <c r="D16" s="17">
        <v>336</v>
      </c>
      <c r="E16" s="20">
        <v>425</v>
      </c>
      <c r="F16" s="71">
        <v>21</v>
      </c>
      <c r="G16" s="71">
        <v>25</v>
      </c>
      <c r="H16" s="71">
        <v>33</v>
      </c>
      <c r="I16" s="83">
        <v>31</v>
      </c>
      <c r="J16" s="62">
        <v>12</v>
      </c>
      <c r="K16" s="62">
        <v>12</v>
      </c>
      <c r="L16" s="62">
        <v>14</v>
      </c>
      <c r="M16" s="76">
        <v>18</v>
      </c>
      <c r="N16" s="69">
        <v>2</v>
      </c>
      <c r="O16" s="69">
        <v>0</v>
      </c>
      <c r="P16" s="69">
        <v>4</v>
      </c>
      <c r="Q16" s="81">
        <v>1</v>
      </c>
    </row>
    <row r="17" spans="1:17" ht="18.75" x14ac:dyDescent="0.3">
      <c r="A17" s="9" t="s">
        <v>56</v>
      </c>
      <c r="B17" s="12">
        <v>381</v>
      </c>
      <c r="C17" s="13">
        <v>800</v>
      </c>
      <c r="D17" s="13">
        <v>862</v>
      </c>
      <c r="E17" s="14">
        <v>1000</v>
      </c>
      <c r="F17" s="73">
        <v>19</v>
      </c>
      <c r="G17" s="74">
        <v>19</v>
      </c>
      <c r="H17" s="74">
        <v>25</v>
      </c>
      <c r="I17" s="85">
        <v>36</v>
      </c>
      <c r="J17" s="64">
        <v>14</v>
      </c>
      <c r="K17" s="65">
        <v>15</v>
      </c>
      <c r="L17" s="65">
        <v>14</v>
      </c>
      <c r="M17" s="75">
        <v>18</v>
      </c>
      <c r="N17" s="68">
        <v>1</v>
      </c>
      <c r="O17" s="68">
        <v>1</v>
      </c>
      <c r="P17" s="68">
        <v>0</v>
      </c>
      <c r="Q17" s="80">
        <v>0</v>
      </c>
    </row>
    <row r="18" spans="1:17" ht="18.75" x14ac:dyDescent="0.3">
      <c r="A18" s="9" t="s">
        <v>61</v>
      </c>
      <c r="B18" s="12">
        <v>217</v>
      </c>
      <c r="C18" s="13">
        <v>220</v>
      </c>
      <c r="D18" s="13">
        <v>202</v>
      </c>
      <c r="E18" s="14">
        <v>205</v>
      </c>
      <c r="F18" s="73">
        <v>12</v>
      </c>
      <c r="G18" s="74">
        <v>9</v>
      </c>
      <c r="H18" s="74">
        <v>21</v>
      </c>
      <c r="I18" s="85">
        <v>22</v>
      </c>
      <c r="J18" s="64">
        <v>7</v>
      </c>
      <c r="K18" s="65">
        <v>9</v>
      </c>
      <c r="L18" s="65">
        <v>8</v>
      </c>
      <c r="M18" s="75">
        <v>9</v>
      </c>
      <c r="N18" s="68">
        <v>0</v>
      </c>
      <c r="O18" s="68">
        <v>0</v>
      </c>
      <c r="P18" s="68">
        <v>0</v>
      </c>
      <c r="Q18" s="80">
        <v>0</v>
      </c>
    </row>
    <row r="19" spans="1:17" ht="18.75" x14ac:dyDescent="0.3">
      <c r="A19" s="10" t="s">
        <v>64</v>
      </c>
      <c r="B19" s="17">
        <v>12</v>
      </c>
      <c r="C19" s="17">
        <v>16</v>
      </c>
      <c r="D19" s="17">
        <v>35</v>
      </c>
      <c r="E19" s="20">
        <v>45</v>
      </c>
      <c r="F19" s="71">
        <v>2</v>
      </c>
      <c r="G19" s="71">
        <v>6</v>
      </c>
      <c r="H19" s="71">
        <v>23</v>
      </c>
      <c r="I19" s="83">
        <v>20</v>
      </c>
      <c r="J19" s="62">
        <v>0</v>
      </c>
      <c r="K19" s="62">
        <v>1</v>
      </c>
      <c r="L19" s="62">
        <v>3</v>
      </c>
      <c r="M19" s="76">
        <v>5</v>
      </c>
      <c r="N19" s="69">
        <v>0</v>
      </c>
      <c r="O19" s="69">
        <v>0</v>
      </c>
      <c r="P19" s="69">
        <v>0</v>
      </c>
      <c r="Q19" s="81">
        <v>0</v>
      </c>
    </row>
    <row r="20" spans="1:17" ht="18.75" x14ac:dyDescent="0.3">
      <c r="A20" s="9" t="s">
        <v>62</v>
      </c>
      <c r="B20" s="12">
        <v>23</v>
      </c>
      <c r="C20" s="13">
        <v>24</v>
      </c>
      <c r="D20" s="13">
        <v>19</v>
      </c>
      <c r="E20" s="14">
        <v>23</v>
      </c>
      <c r="F20" s="73">
        <v>7</v>
      </c>
      <c r="G20" s="74">
        <v>11</v>
      </c>
      <c r="H20" s="74">
        <v>7</v>
      </c>
      <c r="I20" s="85">
        <v>6</v>
      </c>
      <c r="J20" s="64">
        <v>6</v>
      </c>
      <c r="K20" s="65">
        <v>6</v>
      </c>
      <c r="L20" s="65">
        <v>6</v>
      </c>
      <c r="M20" s="75">
        <v>0</v>
      </c>
      <c r="N20" s="68">
        <v>0</v>
      </c>
      <c r="O20" s="68">
        <v>1</v>
      </c>
      <c r="P20" s="68">
        <v>0</v>
      </c>
      <c r="Q20" s="80">
        <v>1</v>
      </c>
    </row>
    <row r="21" spans="1:17" ht="18.75" x14ac:dyDescent="0.3">
      <c r="A21" s="11" t="s">
        <v>63</v>
      </c>
      <c r="B21" s="17">
        <v>27</v>
      </c>
      <c r="C21" s="17">
        <v>31</v>
      </c>
      <c r="D21" s="17">
        <v>39</v>
      </c>
      <c r="E21" s="20">
        <v>54</v>
      </c>
      <c r="F21" s="71">
        <v>3</v>
      </c>
      <c r="G21" s="71">
        <v>0</v>
      </c>
      <c r="H21" s="71">
        <v>2</v>
      </c>
      <c r="I21" s="83">
        <v>4</v>
      </c>
      <c r="J21" s="62">
        <v>2</v>
      </c>
      <c r="K21" s="62">
        <v>1</v>
      </c>
      <c r="L21" s="62">
        <v>0</v>
      </c>
      <c r="M21" s="76">
        <v>2</v>
      </c>
      <c r="N21" s="70">
        <v>2</v>
      </c>
      <c r="O21" s="70">
        <v>0</v>
      </c>
      <c r="P21" s="70">
        <v>0</v>
      </c>
      <c r="Q21" s="82">
        <v>0</v>
      </c>
    </row>
    <row r="22" spans="1:17" ht="15" x14ac:dyDescent="0.25">
      <c r="B22" s="1"/>
      <c r="C22" s="1"/>
      <c r="D22" s="1"/>
      <c r="E22" s="1"/>
      <c r="F22" s="1"/>
      <c r="G22" s="1"/>
      <c r="H22" s="1"/>
      <c r="I22" s="1"/>
      <c r="J22" s="1"/>
      <c r="K22" s="1"/>
      <c r="L22" s="1"/>
      <c r="M22" s="1"/>
    </row>
    <row r="23" spans="1:17" ht="15" x14ac:dyDescent="0.25">
      <c r="B23" s="1"/>
      <c r="C23" s="1"/>
      <c r="D23" s="1"/>
      <c r="E23" s="1"/>
      <c r="F23" s="1"/>
      <c r="G23" s="1"/>
      <c r="H23" s="1"/>
      <c r="I23" s="1"/>
      <c r="J23" s="1"/>
      <c r="K23" s="1"/>
      <c r="L23" s="1"/>
      <c r="M23" s="1"/>
    </row>
    <row r="24" spans="1:17" x14ac:dyDescent="0.2">
      <c r="A24" t="s">
        <v>74</v>
      </c>
    </row>
  </sheetData>
  <mergeCells count="4">
    <mergeCell ref="B3:E3"/>
    <mergeCell ref="F3:I3"/>
    <mergeCell ref="J3:M3"/>
    <mergeCell ref="N3:Q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XFD1"/>
    </sheetView>
  </sheetViews>
  <sheetFormatPr defaultRowHeight="14.25" x14ac:dyDescent="0.2"/>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77"/>
  <sheetViews>
    <sheetView workbookViewId="0">
      <selection sqref="A1:XFD1"/>
    </sheetView>
  </sheetViews>
  <sheetFormatPr defaultRowHeight="14.25" x14ac:dyDescent="0.2"/>
  <cols>
    <col min="1" max="6" width="20.625" customWidth="1"/>
    <col min="7" max="8" width="30.625" customWidth="1"/>
  </cols>
  <sheetData>
    <row r="2" spans="1:10" ht="42" customHeight="1" x14ac:dyDescent="0.35">
      <c r="A2" s="138" t="s">
        <v>83</v>
      </c>
      <c r="B2" s="138"/>
      <c r="C2" s="138"/>
      <c r="D2" s="138"/>
      <c r="E2" s="138"/>
      <c r="F2" s="138"/>
      <c r="G2" s="138"/>
      <c r="H2" s="138"/>
      <c r="J2" s="95"/>
    </row>
    <row r="3" spans="1:10" ht="51" customHeight="1" x14ac:dyDescent="0.2">
      <c r="A3" s="140" t="s">
        <v>77</v>
      </c>
      <c r="B3" s="140"/>
      <c r="C3" s="140"/>
      <c r="D3" s="139" t="s">
        <v>80</v>
      </c>
      <c r="E3" s="139"/>
      <c r="F3" s="139"/>
      <c r="G3" s="55" t="s">
        <v>81</v>
      </c>
      <c r="H3" s="56" t="s">
        <v>82</v>
      </c>
    </row>
    <row r="4" spans="1:10" ht="18.75" x14ac:dyDescent="0.2">
      <c r="A4" s="57" t="s">
        <v>78</v>
      </c>
      <c r="B4" s="57" t="s">
        <v>79</v>
      </c>
      <c r="C4" s="58" t="s">
        <v>27</v>
      </c>
      <c r="D4" s="59" t="s">
        <v>78</v>
      </c>
      <c r="E4" s="59" t="s">
        <v>79</v>
      </c>
      <c r="F4" s="60" t="s">
        <v>27</v>
      </c>
      <c r="G4" s="141">
        <v>128</v>
      </c>
      <c r="H4" s="143">
        <v>8</v>
      </c>
    </row>
    <row r="5" spans="1:10" ht="18.75" x14ac:dyDescent="0.2">
      <c r="A5" s="57">
        <v>1734</v>
      </c>
      <c r="B5" s="57">
        <v>2456</v>
      </c>
      <c r="C5" s="58">
        <f>SUM(A5:B5)</f>
        <v>4190</v>
      </c>
      <c r="D5" s="59">
        <v>17</v>
      </c>
      <c r="E5" s="59">
        <v>52</v>
      </c>
      <c r="F5" s="60">
        <f>SUM(D5:E5)</f>
        <v>69</v>
      </c>
      <c r="G5" s="142"/>
      <c r="H5" s="144"/>
    </row>
    <row r="6" spans="1:10" ht="15" x14ac:dyDescent="0.25">
      <c r="A6" s="61"/>
      <c r="B6" s="61"/>
      <c r="C6" s="61"/>
      <c r="D6" s="61"/>
      <c r="E6" s="61"/>
      <c r="F6" s="61"/>
      <c r="G6" s="61"/>
      <c r="H6" s="61"/>
    </row>
    <row r="7" spans="1:10" ht="15" x14ac:dyDescent="0.25">
      <c r="A7" s="61"/>
      <c r="B7" s="61"/>
      <c r="C7" s="61"/>
      <c r="D7" s="61"/>
      <c r="E7" s="61"/>
      <c r="F7" s="61"/>
      <c r="G7" s="61"/>
      <c r="H7" s="61"/>
    </row>
    <row r="8" spans="1:10" ht="23.25" x14ac:dyDescent="0.2">
      <c r="A8" s="138" t="s">
        <v>84</v>
      </c>
      <c r="B8" s="138"/>
      <c r="C8" s="138"/>
      <c r="D8" s="138"/>
      <c r="E8" s="138"/>
      <c r="F8" s="138"/>
      <c r="G8" s="138"/>
      <c r="H8" s="138"/>
    </row>
    <row r="9" spans="1:10" ht="37.5" x14ac:dyDescent="0.2">
      <c r="A9" s="140" t="s">
        <v>77</v>
      </c>
      <c r="B9" s="140"/>
      <c r="C9" s="140"/>
      <c r="D9" s="139" t="s">
        <v>80</v>
      </c>
      <c r="E9" s="139"/>
      <c r="F9" s="139"/>
      <c r="G9" s="55" t="s">
        <v>81</v>
      </c>
      <c r="H9" s="56" t="s">
        <v>82</v>
      </c>
    </row>
    <row r="10" spans="1:10" ht="18.75" x14ac:dyDescent="0.2">
      <c r="A10" s="57" t="s">
        <v>78</v>
      </c>
      <c r="B10" s="57" t="s">
        <v>79</v>
      </c>
      <c r="C10" s="58" t="s">
        <v>27</v>
      </c>
      <c r="D10" s="59" t="s">
        <v>78</v>
      </c>
      <c r="E10" s="59" t="s">
        <v>79</v>
      </c>
      <c r="F10" s="60" t="s">
        <v>27</v>
      </c>
      <c r="G10" s="141">
        <v>136</v>
      </c>
      <c r="H10" s="143">
        <v>6</v>
      </c>
    </row>
    <row r="11" spans="1:10" ht="18.75" x14ac:dyDescent="0.2">
      <c r="A11" s="57">
        <v>835</v>
      </c>
      <c r="B11" s="57">
        <v>1389</v>
      </c>
      <c r="C11" s="58">
        <f>SUM(A11:B11)</f>
        <v>2224</v>
      </c>
      <c r="D11" s="59">
        <v>16</v>
      </c>
      <c r="E11" s="59">
        <v>53</v>
      </c>
      <c r="F11" s="60">
        <f>SUM(D11:E11)</f>
        <v>69</v>
      </c>
      <c r="G11" s="142"/>
      <c r="H11" s="144"/>
    </row>
    <row r="12" spans="1:10" ht="15" x14ac:dyDescent="0.25">
      <c r="A12" s="61"/>
      <c r="B12" s="61"/>
      <c r="C12" s="61"/>
      <c r="D12" s="61"/>
      <c r="E12" s="61"/>
      <c r="F12" s="61"/>
      <c r="G12" s="61"/>
      <c r="H12" s="61"/>
    </row>
    <row r="13" spans="1:10" ht="15" x14ac:dyDescent="0.25">
      <c r="A13" s="61"/>
      <c r="B13" s="61"/>
      <c r="C13" s="61"/>
      <c r="D13" s="61"/>
      <c r="E13" s="61"/>
      <c r="F13" s="61"/>
      <c r="G13" s="61"/>
      <c r="H13" s="61"/>
    </row>
    <row r="14" spans="1:10" ht="23.25" x14ac:dyDescent="0.2">
      <c r="A14" s="138" t="s">
        <v>85</v>
      </c>
      <c r="B14" s="138"/>
      <c r="C14" s="138"/>
      <c r="D14" s="138"/>
      <c r="E14" s="138"/>
      <c r="F14" s="138"/>
      <c r="G14" s="138"/>
      <c r="H14" s="138"/>
    </row>
    <row r="15" spans="1:10" ht="37.5" x14ac:dyDescent="0.2">
      <c r="A15" s="140" t="s">
        <v>77</v>
      </c>
      <c r="B15" s="140"/>
      <c r="C15" s="140"/>
      <c r="D15" s="139" t="s">
        <v>80</v>
      </c>
      <c r="E15" s="139"/>
      <c r="F15" s="139"/>
      <c r="G15" s="55" t="s">
        <v>81</v>
      </c>
      <c r="H15" s="56" t="s">
        <v>82</v>
      </c>
    </row>
    <row r="16" spans="1:10" ht="18.75" x14ac:dyDescent="0.2">
      <c r="A16" s="57" t="s">
        <v>78</v>
      </c>
      <c r="B16" s="57" t="s">
        <v>79</v>
      </c>
      <c r="C16" s="58" t="s">
        <v>27</v>
      </c>
      <c r="D16" s="59" t="s">
        <v>78</v>
      </c>
      <c r="E16" s="59" t="s">
        <v>79</v>
      </c>
      <c r="F16" s="60" t="s">
        <v>27</v>
      </c>
      <c r="G16" s="141">
        <v>13</v>
      </c>
      <c r="H16" s="143">
        <v>0</v>
      </c>
    </row>
    <row r="17" spans="1:8" ht="18.75" x14ac:dyDescent="0.2">
      <c r="A17" s="57">
        <v>111</v>
      </c>
      <c r="B17" s="57">
        <v>243</v>
      </c>
      <c r="C17" s="58">
        <f>SUM(A17:B17)</f>
        <v>354</v>
      </c>
      <c r="D17" s="59">
        <v>2</v>
      </c>
      <c r="E17" s="59">
        <v>6</v>
      </c>
      <c r="F17" s="60">
        <f>SUM(D17:E17)</f>
        <v>8</v>
      </c>
      <c r="G17" s="142"/>
      <c r="H17" s="144"/>
    </row>
    <row r="18" spans="1:8" ht="15" x14ac:dyDescent="0.25">
      <c r="A18" s="61"/>
      <c r="B18" s="61"/>
      <c r="C18" s="61"/>
      <c r="D18" s="61"/>
      <c r="E18" s="61"/>
      <c r="F18" s="61"/>
      <c r="G18" s="61"/>
      <c r="H18" s="61"/>
    </row>
    <row r="19" spans="1:8" ht="15" x14ac:dyDescent="0.25">
      <c r="A19" s="61"/>
      <c r="B19" s="61"/>
      <c r="C19" s="61"/>
      <c r="D19" s="61"/>
      <c r="E19" s="61"/>
      <c r="F19" s="61"/>
      <c r="G19" s="61"/>
      <c r="H19" s="61"/>
    </row>
    <row r="20" spans="1:8" ht="23.25" x14ac:dyDescent="0.2">
      <c r="A20" s="138" t="s">
        <v>55</v>
      </c>
      <c r="B20" s="138"/>
      <c r="C20" s="138"/>
      <c r="D20" s="138"/>
      <c r="E20" s="138"/>
      <c r="F20" s="138"/>
      <c r="G20" s="138"/>
      <c r="H20" s="138"/>
    </row>
    <row r="21" spans="1:8" ht="37.5" x14ac:dyDescent="0.2">
      <c r="A21" s="140" t="s">
        <v>77</v>
      </c>
      <c r="B21" s="140"/>
      <c r="C21" s="140"/>
      <c r="D21" s="139" t="s">
        <v>80</v>
      </c>
      <c r="E21" s="139"/>
      <c r="F21" s="139"/>
      <c r="G21" s="55" t="s">
        <v>81</v>
      </c>
      <c r="H21" s="56" t="s">
        <v>82</v>
      </c>
    </row>
    <row r="22" spans="1:8" ht="18.75" x14ac:dyDescent="0.2">
      <c r="A22" s="57" t="s">
        <v>78</v>
      </c>
      <c r="B22" s="57" t="s">
        <v>79</v>
      </c>
      <c r="C22" s="58" t="s">
        <v>27</v>
      </c>
      <c r="D22" s="59" t="s">
        <v>78</v>
      </c>
      <c r="E22" s="59" t="s">
        <v>79</v>
      </c>
      <c r="F22" s="60" t="s">
        <v>27</v>
      </c>
      <c r="G22" s="141">
        <v>105</v>
      </c>
      <c r="H22" s="143">
        <v>7</v>
      </c>
    </row>
    <row r="23" spans="1:8" ht="18.75" x14ac:dyDescent="0.2">
      <c r="A23" s="57">
        <v>1137</v>
      </c>
      <c r="B23" s="57">
        <v>1325</v>
      </c>
      <c r="C23" s="58">
        <f>SUM(A23:B23)</f>
        <v>2462</v>
      </c>
      <c r="D23" s="59">
        <v>21</v>
      </c>
      <c r="E23" s="59">
        <v>46</v>
      </c>
      <c r="F23" s="60">
        <f>SUM(D23:E23)</f>
        <v>67</v>
      </c>
      <c r="G23" s="142"/>
      <c r="H23" s="144"/>
    </row>
    <row r="24" spans="1:8" ht="15" x14ac:dyDescent="0.25">
      <c r="A24" s="61"/>
      <c r="B24" s="61"/>
      <c r="C24" s="61"/>
      <c r="D24" s="61"/>
      <c r="E24" s="61"/>
      <c r="F24" s="61"/>
      <c r="G24" s="61"/>
      <c r="H24" s="61"/>
    </row>
    <row r="25" spans="1:8" ht="15" x14ac:dyDescent="0.25">
      <c r="A25" s="61"/>
      <c r="B25" s="61"/>
      <c r="C25" s="61"/>
      <c r="D25" s="61"/>
      <c r="E25" s="61"/>
      <c r="F25" s="61"/>
      <c r="G25" s="61"/>
      <c r="H25" s="61"/>
    </row>
    <row r="26" spans="1:8" ht="23.25" x14ac:dyDescent="0.2">
      <c r="A26" s="138" t="s">
        <v>58</v>
      </c>
      <c r="B26" s="138"/>
      <c r="C26" s="138"/>
      <c r="D26" s="138"/>
      <c r="E26" s="138"/>
      <c r="F26" s="138"/>
      <c r="G26" s="138"/>
      <c r="H26" s="138"/>
    </row>
    <row r="27" spans="1:8" ht="37.5" x14ac:dyDescent="0.2">
      <c r="A27" s="140" t="s">
        <v>77</v>
      </c>
      <c r="B27" s="140"/>
      <c r="C27" s="140"/>
      <c r="D27" s="139" t="s">
        <v>80</v>
      </c>
      <c r="E27" s="139"/>
      <c r="F27" s="139"/>
      <c r="G27" s="55" t="s">
        <v>81</v>
      </c>
      <c r="H27" s="56" t="s">
        <v>82</v>
      </c>
    </row>
    <row r="28" spans="1:8" ht="18.75" x14ac:dyDescent="0.2">
      <c r="A28" s="57" t="s">
        <v>78</v>
      </c>
      <c r="B28" s="57" t="s">
        <v>79</v>
      </c>
      <c r="C28" s="58" t="s">
        <v>27</v>
      </c>
      <c r="D28" s="59" t="s">
        <v>78</v>
      </c>
      <c r="E28" s="59" t="s">
        <v>79</v>
      </c>
      <c r="F28" s="60" t="s">
        <v>27</v>
      </c>
      <c r="G28" s="141">
        <v>54</v>
      </c>
      <c r="H28" s="143">
        <v>0</v>
      </c>
    </row>
    <row r="29" spans="1:8" ht="18.75" x14ac:dyDescent="0.2">
      <c r="A29" s="57">
        <v>114</v>
      </c>
      <c r="B29" s="57">
        <v>212</v>
      </c>
      <c r="C29" s="58">
        <f>SUM(A29:B29)</f>
        <v>326</v>
      </c>
      <c r="D29" s="59">
        <v>11</v>
      </c>
      <c r="E29" s="59">
        <v>28</v>
      </c>
      <c r="F29" s="60">
        <f>SUM(D29:E29)</f>
        <v>39</v>
      </c>
      <c r="G29" s="142"/>
      <c r="H29" s="144"/>
    </row>
    <row r="30" spans="1:8" ht="15" x14ac:dyDescent="0.25">
      <c r="A30" s="61"/>
      <c r="B30" s="61"/>
      <c r="C30" s="61"/>
      <c r="D30" s="61"/>
      <c r="E30" s="61"/>
      <c r="F30" s="61"/>
      <c r="G30" s="61"/>
      <c r="H30" s="61"/>
    </row>
    <row r="31" spans="1:8" ht="15" x14ac:dyDescent="0.25">
      <c r="A31" s="61"/>
      <c r="B31" s="61"/>
      <c r="C31" s="61"/>
      <c r="D31" s="61"/>
      <c r="E31" s="61"/>
      <c r="F31" s="61"/>
      <c r="G31" s="61"/>
      <c r="H31" s="61"/>
    </row>
    <row r="32" spans="1:8" ht="23.25" x14ac:dyDescent="0.2">
      <c r="A32" s="138" t="s">
        <v>57</v>
      </c>
      <c r="B32" s="138"/>
      <c r="C32" s="138"/>
      <c r="D32" s="138"/>
      <c r="E32" s="138"/>
      <c r="F32" s="138"/>
      <c r="G32" s="138"/>
      <c r="H32" s="138"/>
    </row>
    <row r="33" spans="1:8" ht="37.5" x14ac:dyDescent="0.2">
      <c r="A33" s="140" t="s">
        <v>77</v>
      </c>
      <c r="B33" s="140"/>
      <c r="C33" s="140"/>
      <c r="D33" s="139" t="s">
        <v>80</v>
      </c>
      <c r="E33" s="139"/>
      <c r="F33" s="139"/>
      <c r="G33" s="55" t="s">
        <v>81</v>
      </c>
      <c r="H33" s="56" t="s">
        <v>82</v>
      </c>
    </row>
    <row r="34" spans="1:8" ht="18.75" x14ac:dyDescent="0.2">
      <c r="A34" s="57" t="s">
        <v>78</v>
      </c>
      <c r="B34" s="57" t="s">
        <v>79</v>
      </c>
      <c r="C34" s="58" t="s">
        <v>27</v>
      </c>
      <c r="D34" s="59" t="s">
        <v>78</v>
      </c>
      <c r="E34" s="59" t="s">
        <v>79</v>
      </c>
      <c r="F34" s="60" t="s">
        <v>27</v>
      </c>
      <c r="G34" s="141">
        <v>80</v>
      </c>
      <c r="H34" s="143">
        <v>5</v>
      </c>
    </row>
    <row r="35" spans="1:8" ht="18.75" x14ac:dyDescent="0.2">
      <c r="A35" s="57">
        <v>247</v>
      </c>
      <c r="B35" s="57">
        <v>287</v>
      </c>
      <c r="C35" s="58">
        <f>SUM(A35:B35)</f>
        <v>534</v>
      </c>
      <c r="D35" s="59">
        <v>5</v>
      </c>
      <c r="E35" s="59">
        <v>10</v>
      </c>
      <c r="F35" s="60">
        <f>SUM(D35:E35)</f>
        <v>15</v>
      </c>
      <c r="G35" s="142"/>
      <c r="H35" s="144"/>
    </row>
    <row r="36" spans="1:8" ht="15" x14ac:dyDescent="0.25">
      <c r="A36" s="61"/>
      <c r="B36" s="61"/>
      <c r="C36" s="61"/>
      <c r="D36" s="61"/>
      <c r="E36" s="61"/>
      <c r="F36" s="61"/>
      <c r="G36" s="61"/>
      <c r="H36" s="61"/>
    </row>
    <row r="37" spans="1:8" ht="15" x14ac:dyDescent="0.25">
      <c r="A37" s="61"/>
      <c r="B37" s="61"/>
      <c r="C37" s="61"/>
      <c r="D37" s="61"/>
      <c r="E37" s="61"/>
      <c r="F37" s="61"/>
      <c r="G37" s="61"/>
      <c r="H37" s="61"/>
    </row>
    <row r="38" spans="1:8" ht="23.25" x14ac:dyDescent="0.2">
      <c r="A38" s="138" t="s">
        <v>59</v>
      </c>
      <c r="B38" s="138"/>
      <c r="C38" s="138"/>
      <c r="D38" s="138"/>
      <c r="E38" s="138"/>
      <c r="F38" s="138"/>
      <c r="G38" s="138"/>
      <c r="H38" s="138"/>
    </row>
    <row r="39" spans="1:8" ht="37.5" x14ac:dyDescent="0.2">
      <c r="A39" s="140" t="s">
        <v>77</v>
      </c>
      <c r="B39" s="140"/>
      <c r="C39" s="140"/>
      <c r="D39" s="139" t="s">
        <v>80</v>
      </c>
      <c r="E39" s="139"/>
      <c r="F39" s="139"/>
      <c r="G39" s="55" t="s">
        <v>81</v>
      </c>
      <c r="H39" s="56" t="s">
        <v>82</v>
      </c>
    </row>
    <row r="40" spans="1:8" ht="18.75" x14ac:dyDescent="0.2">
      <c r="A40" s="57" t="s">
        <v>78</v>
      </c>
      <c r="B40" s="57" t="s">
        <v>79</v>
      </c>
      <c r="C40" s="58" t="s">
        <v>27</v>
      </c>
      <c r="D40" s="59" t="s">
        <v>78</v>
      </c>
      <c r="E40" s="59" t="s">
        <v>79</v>
      </c>
      <c r="F40" s="60" t="s">
        <v>27</v>
      </c>
      <c r="G40" s="141">
        <v>31</v>
      </c>
      <c r="H40" s="143">
        <v>1</v>
      </c>
    </row>
    <row r="41" spans="1:8" ht="18.75" x14ac:dyDescent="0.2">
      <c r="A41" s="57">
        <v>172</v>
      </c>
      <c r="B41" s="57">
        <v>253</v>
      </c>
      <c r="C41" s="58">
        <f>SUM(A41:B41)</f>
        <v>425</v>
      </c>
      <c r="D41" s="59">
        <v>8</v>
      </c>
      <c r="E41" s="59">
        <v>10</v>
      </c>
      <c r="F41" s="60">
        <f>SUM(D41:E41)</f>
        <v>18</v>
      </c>
      <c r="G41" s="142"/>
      <c r="H41" s="144"/>
    </row>
    <row r="42" spans="1:8" ht="15" x14ac:dyDescent="0.25">
      <c r="A42" s="61"/>
      <c r="B42" s="61"/>
      <c r="C42" s="61"/>
      <c r="D42" s="61"/>
      <c r="E42" s="61"/>
      <c r="F42" s="61"/>
      <c r="G42" s="61"/>
      <c r="H42" s="61"/>
    </row>
    <row r="43" spans="1:8" ht="15" x14ac:dyDescent="0.25">
      <c r="A43" s="61"/>
      <c r="B43" s="61"/>
      <c r="C43" s="61"/>
      <c r="D43" s="61"/>
      <c r="E43" s="61"/>
      <c r="F43" s="61"/>
      <c r="G43" s="61"/>
      <c r="H43" s="61"/>
    </row>
    <row r="44" spans="1:8" ht="23.25" x14ac:dyDescent="0.2">
      <c r="A44" s="138" t="s">
        <v>86</v>
      </c>
      <c r="B44" s="138"/>
      <c r="C44" s="138"/>
      <c r="D44" s="138"/>
      <c r="E44" s="138"/>
      <c r="F44" s="138"/>
      <c r="G44" s="138"/>
      <c r="H44" s="138"/>
    </row>
    <row r="45" spans="1:8" ht="37.5" x14ac:dyDescent="0.2">
      <c r="A45" s="140" t="s">
        <v>77</v>
      </c>
      <c r="B45" s="140"/>
      <c r="C45" s="140"/>
      <c r="D45" s="139" t="s">
        <v>80</v>
      </c>
      <c r="E45" s="139"/>
      <c r="F45" s="139"/>
      <c r="G45" s="55" t="s">
        <v>81</v>
      </c>
      <c r="H45" s="56" t="s">
        <v>82</v>
      </c>
    </row>
    <row r="46" spans="1:8" ht="18.75" x14ac:dyDescent="0.2">
      <c r="A46" s="57" t="s">
        <v>78</v>
      </c>
      <c r="B46" s="57" t="s">
        <v>79</v>
      </c>
      <c r="C46" s="58" t="s">
        <v>27</v>
      </c>
      <c r="D46" s="59" t="s">
        <v>78</v>
      </c>
      <c r="E46" s="59" t="s">
        <v>79</v>
      </c>
      <c r="F46" s="60" t="s">
        <v>27</v>
      </c>
      <c r="G46" s="141">
        <v>36</v>
      </c>
      <c r="H46" s="143">
        <v>0</v>
      </c>
    </row>
    <row r="47" spans="1:8" ht="18.75" x14ac:dyDescent="0.2">
      <c r="A47" s="57">
        <v>483</v>
      </c>
      <c r="B47" s="57">
        <v>517</v>
      </c>
      <c r="C47" s="58">
        <f>SUM(A47:B47)</f>
        <v>1000</v>
      </c>
      <c r="D47" s="59">
        <v>8</v>
      </c>
      <c r="E47" s="59">
        <v>10</v>
      </c>
      <c r="F47" s="60">
        <f>SUM(D47:E47)</f>
        <v>18</v>
      </c>
      <c r="G47" s="142"/>
      <c r="H47" s="144"/>
    </row>
    <row r="48" spans="1:8" ht="15" x14ac:dyDescent="0.25">
      <c r="A48" s="61"/>
      <c r="B48" s="61"/>
      <c r="C48" s="61"/>
      <c r="D48" s="61"/>
      <c r="E48" s="61"/>
      <c r="F48" s="61"/>
      <c r="G48" s="61"/>
      <c r="H48" s="61"/>
    </row>
    <row r="49" spans="1:8" ht="15" x14ac:dyDescent="0.25">
      <c r="A49" s="61"/>
      <c r="B49" s="61"/>
      <c r="C49" s="61"/>
      <c r="D49" s="61"/>
      <c r="E49" s="61"/>
      <c r="F49" s="61"/>
      <c r="G49" s="61"/>
      <c r="H49" s="61"/>
    </row>
    <row r="50" spans="1:8" ht="23.25" x14ac:dyDescent="0.2">
      <c r="A50" s="138" t="s">
        <v>60</v>
      </c>
      <c r="B50" s="138"/>
      <c r="C50" s="138"/>
      <c r="D50" s="138"/>
      <c r="E50" s="138"/>
      <c r="F50" s="138"/>
      <c r="G50" s="138"/>
      <c r="H50" s="138"/>
    </row>
    <row r="51" spans="1:8" ht="37.5" x14ac:dyDescent="0.2">
      <c r="A51" s="140" t="s">
        <v>77</v>
      </c>
      <c r="B51" s="140"/>
      <c r="C51" s="140"/>
      <c r="D51" s="139" t="s">
        <v>80</v>
      </c>
      <c r="E51" s="139"/>
      <c r="F51" s="139"/>
      <c r="G51" s="55" t="s">
        <v>81</v>
      </c>
      <c r="H51" s="56" t="s">
        <v>82</v>
      </c>
    </row>
    <row r="52" spans="1:8" ht="18.75" x14ac:dyDescent="0.2">
      <c r="A52" s="57" t="s">
        <v>78</v>
      </c>
      <c r="B52" s="57" t="s">
        <v>79</v>
      </c>
      <c r="C52" s="58" t="s">
        <v>27</v>
      </c>
      <c r="D52" s="59" t="s">
        <v>78</v>
      </c>
      <c r="E52" s="59" t="s">
        <v>79</v>
      </c>
      <c r="F52" s="60" t="s">
        <v>27</v>
      </c>
      <c r="G52" s="141">
        <v>16</v>
      </c>
      <c r="H52" s="143">
        <v>1</v>
      </c>
    </row>
    <row r="53" spans="1:8" ht="18.75" x14ac:dyDescent="0.2">
      <c r="A53" s="57">
        <v>113</v>
      </c>
      <c r="B53" s="57">
        <v>179</v>
      </c>
      <c r="C53" s="58">
        <f>SUM(A53:B53)</f>
        <v>292</v>
      </c>
      <c r="D53" s="59">
        <v>3</v>
      </c>
      <c r="E53" s="59">
        <v>3</v>
      </c>
      <c r="F53" s="60">
        <f>SUM(D53:E53)</f>
        <v>6</v>
      </c>
      <c r="G53" s="142"/>
      <c r="H53" s="144"/>
    </row>
    <row r="54" spans="1:8" ht="15" x14ac:dyDescent="0.25">
      <c r="A54" s="61"/>
      <c r="B54" s="61"/>
      <c r="C54" s="61"/>
      <c r="D54" s="61"/>
      <c r="E54" s="61"/>
      <c r="F54" s="61"/>
      <c r="G54" s="61"/>
      <c r="H54" s="61"/>
    </row>
    <row r="55" spans="1:8" ht="15" x14ac:dyDescent="0.25">
      <c r="A55" s="61"/>
      <c r="B55" s="61"/>
      <c r="C55" s="61"/>
      <c r="D55" s="61"/>
      <c r="E55" s="61"/>
      <c r="F55" s="61"/>
      <c r="G55" s="61"/>
      <c r="H55" s="61"/>
    </row>
    <row r="56" spans="1:8" ht="23.25" x14ac:dyDescent="0.2">
      <c r="A56" s="138" t="s">
        <v>61</v>
      </c>
      <c r="B56" s="138"/>
      <c r="C56" s="138"/>
      <c r="D56" s="138"/>
      <c r="E56" s="138"/>
      <c r="F56" s="138"/>
      <c r="G56" s="138"/>
      <c r="H56" s="138"/>
    </row>
    <row r="57" spans="1:8" ht="37.5" x14ac:dyDescent="0.2">
      <c r="A57" s="140" t="s">
        <v>77</v>
      </c>
      <c r="B57" s="140"/>
      <c r="C57" s="140"/>
      <c r="D57" s="139" t="s">
        <v>80</v>
      </c>
      <c r="E57" s="139"/>
      <c r="F57" s="139"/>
      <c r="G57" s="55" t="s">
        <v>81</v>
      </c>
      <c r="H57" s="56" t="s">
        <v>82</v>
      </c>
    </row>
    <row r="58" spans="1:8" ht="18.75" x14ac:dyDescent="0.2">
      <c r="A58" s="57" t="s">
        <v>78</v>
      </c>
      <c r="B58" s="57" t="s">
        <v>79</v>
      </c>
      <c r="C58" s="58" t="s">
        <v>27</v>
      </c>
      <c r="D58" s="59" t="s">
        <v>78</v>
      </c>
      <c r="E58" s="59" t="s">
        <v>79</v>
      </c>
      <c r="F58" s="60" t="s">
        <v>27</v>
      </c>
      <c r="G58" s="141">
        <v>22</v>
      </c>
      <c r="H58" s="143">
        <v>0</v>
      </c>
    </row>
    <row r="59" spans="1:8" ht="18.75" x14ac:dyDescent="0.2">
      <c r="A59" s="57">
        <v>70</v>
      </c>
      <c r="B59" s="57">
        <v>135</v>
      </c>
      <c r="C59" s="58">
        <f>SUM(A59:B59)</f>
        <v>205</v>
      </c>
      <c r="D59" s="59">
        <v>3</v>
      </c>
      <c r="E59" s="59">
        <v>6</v>
      </c>
      <c r="F59" s="60">
        <f>SUM(D59:E59)</f>
        <v>9</v>
      </c>
      <c r="G59" s="142"/>
      <c r="H59" s="144"/>
    </row>
    <row r="60" spans="1:8" ht="15" x14ac:dyDescent="0.25">
      <c r="A60" s="61"/>
      <c r="B60" s="61"/>
      <c r="C60" s="61"/>
      <c r="D60" s="61"/>
      <c r="E60" s="61"/>
      <c r="F60" s="61"/>
      <c r="G60" s="61"/>
      <c r="H60" s="61"/>
    </row>
    <row r="61" spans="1:8" ht="15" x14ac:dyDescent="0.25">
      <c r="A61" s="61"/>
      <c r="B61" s="61"/>
      <c r="C61" s="61"/>
      <c r="D61" s="61"/>
      <c r="E61" s="61"/>
      <c r="F61" s="61"/>
      <c r="G61" s="61"/>
      <c r="H61" s="61"/>
    </row>
    <row r="62" spans="1:8" ht="23.25" x14ac:dyDescent="0.2">
      <c r="A62" s="138" t="s">
        <v>64</v>
      </c>
      <c r="B62" s="138"/>
      <c r="C62" s="138"/>
      <c r="D62" s="138"/>
      <c r="E62" s="138"/>
      <c r="F62" s="138"/>
      <c r="G62" s="138"/>
      <c r="H62" s="138"/>
    </row>
    <row r="63" spans="1:8" ht="37.5" x14ac:dyDescent="0.2">
      <c r="A63" s="140" t="s">
        <v>77</v>
      </c>
      <c r="B63" s="140"/>
      <c r="C63" s="140"/>
      <c r="D63" s="139" t="s">
        <v>80</v>
      </c>
      <c r="E63" s="139"/>
      <c r="F63" s="139"/>
      <c r="G63" s="55" t="s">
        <v>81</v>
      </c>
      <c r="H63" s="56" t="s">
        <v>82</v>
      </c>
    </row>
    <row r="64" spans="1:8" ht="18.75" x14ac:dyDescent="0.2">
      <c r="A64" s="57" t="s">
        <v>78</v>
      </c>
      <c r="B64" s="57" t="s">
        <v>79</v>
      </c>
      <c r="C64" s="58" t="s">
        <v>27</v>
      </c>
      <c r="D64" s="59" t="s">
        <v>78</v>
      </c>
      <c r="E64" s="59" t="s">
        <v>79</v>
      </c>
      <c r="F64" s="60" t="s">
        <v>27</v>
      </c>
      <c r="G64" s="141">
        <v>20</v>
      </c>
      <c r="H64" s="143">
        <v>0</v>
      </c>
    </row>
    <row r="65" spans="1:8" ht="18.75" x14ac:dyDescent="0.2">
      <c r="A65" s="57">
        <v>15</v>
      </c>
      <c r="B65" s="57">
        <v>30</v>
      </c>
      <c r="C65" s="58">
        <f>SUM(A65:B65)</f>
        <v>45</v>
      </c>
      <c r="D65" s="59">
        <v>2</v>
      </c>
      <c r="E65" s="59">
        <v>3</v>
      </c>
      <c r="F65" s="60">
        <f>SUM(D65:E65)</f>
        <v>5</v>
      </c>
      <c r="G65" s="142"/>
      <c r="H65" s="144"/>
    </row>
    <row r="66" spans="1:8" ht="15" x14ac:dyDescent="0.25">
      <c r="A66" s="61"/>
      <c r="B66" s="61"/>
      <c r="C66" s="61"/>
      <c r="D66" s="61"/>
      <c r="E66" s="61"/>
      <c r="F66" s="61"/>
      <c r="G66" s="61"/>
      <c r="H66" s="61"/>
    </row>
    <row r="67" spans="1:8" ht="15" x14ac:dyDescent="0.25">
      <c r="A67" s="61"/>
      <c r="B67" s="61"/>
      <c r="C67" s="61"/>
      <c r="D67" s="61"/>
      <c r="E67" s="61"/>
      <c r="F67" s="61"/>
      <c r="G67" s="61"/>
      <c r="H67" s="61"/>
    </row>
    <row r="68" spans="1:8" ht="23.25" x14ac:dyDescent="0.2">
      <c r="A68" s="138" t="s">
        <v>87</v>
      </c>
      <c r="B68" s="138"/>
      <c r="C68" s="138"/>
      <c r="D68" s="138"/>
      <c r="E68" s="138"/>
      <c r="F68" s="138"/>
      <c r="G68" s="138"/>
      <c r="H68" s="138"/>
    </row>
    <row r="69" spans="1:8" ht="37.5" x14ac:dyDescent="0.2">
      <c r="A69" s="140" t="s">
        <v>77</v>
      </c>
      <c r="B69" s="140"/>
      <c r="C69" s="140"/>
      <c r="D69" s="139" t="s">
        <v>80</v>
      </c>
      <c r="E69" s="139"/>
      <c r="F69" s="139"/>
      <c r="G69" s="55" t="s">
        <v>81</v>
      </c>
      <c r="H69" s="56" t="s">
        <v>82</v>
      </c>
    </row>
    <row r="70" spans="1:8" ht="18.75" x14ac:dyDescent="0.2">
      <c r="A70" s="57" t="s">
        <v>78</v>
      </c>
      <c r="B70" s="57" t="s">
        <v>79</v>
      </c>
      <c r="C70" s="58" t="s">
        <v>27</v>
      </c>
      <c r="D70" s="59" t="s">
        <v>78</v>
      </c>
      <c r="E70" s="59" t="s">
        <v>79</v>
      </c>
      <c r="F70" s="60" t="s">
        <v>27</v>
      </c>
      <c r="G70" s="141">
        <v>6</v>
      </c>
      <c r="H70" s="143">
        <v>1</v>
      </c>
    </row>
    <row r="71" spans="1:8" ht="18.75" x14ac:dyDescent="0.2">
      <c r="A71" s="57">
        <v>23</v>
      </c>
      <c r="B71" s="57">
        <v>46</v>
      </c>
      <c r="C71" s="58">
        <f>SUM(A71:B71)</f>
        <v>69</v>
      </c>
      <c r="D71" s="59">
        <v>0</v>
      </c>
      <c r="E71" s="59">
        <v>4</v>
      </c>
      <c r="F71" s="60">
        <f>SUM(D71:E71)</f>
        <v>4</v>
      </c>
      <c r="G71" s="142"/>
      <c r="H71" s="144"/>
    </row>
    <row r="72" spans="1:8" ht="15" x14ac:dyDescent="0.25">
      <c r="A72" s="61"/>
      <c r="B72" s="61"/>
      <c r="C72" s="61"/>
      <c r="D72" s="61"/>
      <c r="E72" s="61"/>
      <c r="F72" s="61"/>
      <c r="G72" s="61"/>
      <c r="H72" s="61"/>
    </row>
    <row r="73" spans="1:8" ht="15" x14ac:dyDescent="0.25">
      <c r="A73" s="61"/>
      <c r="B73" s="61"/>
      <c r="C73" s="61"/>
      <c r="D73" s="61"/>
      <c r="E73" s="61"/>
      <c r="F73" s="61"/>
      <c r="G73" s="61"/>
      <c r="H73" s="61"/>
    </row>
    <row r="74" spans="1:8" ht="23.25" x14ac:dyDescent="0.2">
      <c r="A74" s="138" t="s">
        <v>88</v>
      </c>
      <c r="B74" s="138"/>
      <c r="C74" s="138"/>
      <c r="D74" s="138"/>
      <c r="E74" s="138"/>
      <c r="F74" s="138"/>
      <c r="G74" s="138"/>
      <c r="H74" s="138"/>
    </row>
    <row r="75" spans="1:8" ht="37.5" x14ac:dyDescent="0.2">
      <c r="A75" s="140" t="s">
        <v>77</v>
      </c>
      <c r="B75" s="140"/>
      <c r="C75" s="140"/>
      <c r="D75" s="139" t="s">
        <v>80</v>
      </c>
      <c r="E75" s="139"/>
      <c r="F75" s="139"/>
      <c r="G75" s="55" t="s">
        <v>81</v>
      </c>
      <c r="H75" s="56" t="s">
        <v>82</v>
      </c>
    </row>
    <row r="76" spans="1:8" ht="18.75" x14ac:dyDescent="0.2">
      <c r="A76" s="57" t="s">
        <v>78</v>
      </c>
      <c r="B76" s="57" t="s">
        <v>79</v>
      </c>
      <c r="C76" s="58" t="s">
        <v>27</v>
      </c>
      <c r="D76" s="59" t="s">
        <v>78</v>
      </c>
      <c r="E76" s="59" t="s">
        <v>79</v>
      </c>
      <c r="F76" s="60" t="s">
        <v>27</v>
      </c>
      <c r="G76" s="141">
        <v>4</v>
      </c>
      <c r="H76" s="143">
        <v>0</v>
      </c>
    </row>
    <row r="77" spans="1:8" ht="18.75" x14ac:dyDescent="0.2">
      <c r="A77" s="57">
        <v>23</v>
      </c>
      <c r="B77" s="57">
        <v>31</v>
      </c>
      <c r="C77" s="58">
        <f>SUM(A77:B77)</f>
        <v>54</v>
      </c>
      <c r="D77" s="59">
        <v>2</v>
      </c>
      <c r="E77" s="59">
        <v>0</v>
      </c>
      <c r="F77" s="60">
        <f>SUM(D77:E77)</f>
        <v>2</v>
      </c>
      <c r="G77" s="142"/>
      <c r="H77" s="144"/>
    </row>
  </sheetData>
  <mergeCells count="65">
    <mergeCell ref="A74:H74"/>
    <mergeCell ref="A75:C75"/>
    <mergeCell ref="D75:F75"/>
    <mergeCell ref="G76:G77"/>
    <mergeCell ref="H76:H77"/>
    <mergeCell ref="G70:G71"/>
    <mergeCell ref="H70:H71"/>
    <mergeCell ref="A57:C57"/>
    <mergeCell ref="D57:F57"/>
    <mergeCell ref="G58:G59"/>
    <mergeCell ref="H58:H59"/>
    <mergeCell ref="A62:H62"/>
    <mergeCell ref="A63:C63"/>
    <mergeCell ref="D63:F63"/>
    <mergeCell ref="G64:G65"/>
    <mergeCell ref="H64:H65"/>
    <mergeCell ref="A68:H68"/>
    <mergeCell ref="A69:C69"/>
    <mergeCell ref="D69:F69"/>
    <mergeCell ref="A56:H56"/>
    <mergeCell ref="G40:G41"/>
    <mergeCell ref="H40:H41"/>
    <mergeCell ref="A44:H44"/>
    <mergeCell ref="A45:C45"/>
    <mergeCell ref="D45:F45"/>
    <mergeCell ref="G46:G47"/>
    <mergeCell ref="H46:H47"/>
    <mergeCell ref="A50:H50"/>
    <mergeCell ref="A51:C51"/>
    <mergeCell ref="D51:F51"/>
    <mergeCell ref="G52:G53"/>
    <mergeCell ref="H52:H53"/>
    <mergeCell ref="A39:C39"/>
    <mergeCell ref="D39:F39"/>
    <mergeCell ref="A26:H26"/>
    <mergeCell ref="A27:C27"/>
    <mergeCell ref="D27:F27"/>
    <mergeCell ref="G28:G29"/>
    <mergeCell ref="H28:H29"/>
    <mergeCell ref="A32:H32"/>
    <mergeCell ref="A33:C33"/>
    <mergeCell ref="D33:F33"/>
    <mergeCell ref="G34:G35"/>
    <mergeCell ref="H34:H35"/>
    <mergeCell ref="A38:H38"/>
    <mergeCell ref="G22:G23"/>
    <mergeCell ref="H22:H23"/>
    <mergeCell ref="A9:C9"/>
    <mergeCell ref="D9:F9"/>
    <mergeCell ref="G10:G11"/>
    <mergeCell ref="H10:H11"/>
    <mergeCell ref="A14:H14"/>
    <mergeCell ref="A15:C15"/>
    <mergeCell ref="D15:F15"/>
    <mergeCell ref="G16:G17"/>
    <mergeCell ref="H16:H17"/>
    <mergeCell ref="A20:H20"/>
    <mergeCell ref="A21:C21"/>
    <mergeCell ref="D21:F21"/>
    <mergeCell ref="A8:H8"/>
    <mergeCell ref="D3:F3"/>
    <mergeCell ref="A3:C3"/>
    <mergeCell ref="A2:H2"/>
    <mergeCell ref="G4:G5"/>
    <mergeCell ref="H4:H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XFD1"/>
    </sheetView>
  </sheetViews>
  <sheetFormatPr defaultRowHeight="14.25" x14ac:dyDescent="0.2"/>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election activeCell="G29" sqref="G29"/>
    </sheetView>
  </sheetViews>
  <sheetFormatPr defaultRowHeight="14.25" x14ac:dyDescent="0.2"/>
  <cols>
    <col min="1" max="1" width="44" bestFit="1" customWidth="1"/>
  </cols>
  <sheetData>
    <row r="1" spans="1:2" s="106" customFormat="1" ht="13.5" customHeight="1" x14ac:dyDescent="0.25">
      <c r="A1" s="106" t="s">
        <v>127</v>
      </c>
    </row>
    <row r="4" spans="1:2" x14ac:dyDescent="0.2">
      <c r="A4" s="118" t="s">
        <v>133</v>
      </c>
      <c r="B4" s="118" t="s">
        <v>134</v>
      </c>
    </row>
    <row r="5" spans="1:2" x14ac:dyDescent="0.2">
      <c r="A5" s="118" t="s">
        <v>135</v>
      </c>
      <c r="B5" s="118">
        <v>15</v>
      </c>
    </row>
    <row r="6" spans="1:2" x14ac:dyDescent="0.2">
      <c r="A6" s="118" t="s">
        <v>136</v>
      </c>
      <c r="B6" s="118">
        <v>11</v>
      </c>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topLeftCell="A4" workbookViewId="0">
      <selection sqref="A1:XFD1"/>
    </sheetView>
  </sheetViews>
  <sheetFormatPr defaultRowHeight="14.25" x14ac:dyDescent="0.2"/>
  <cols>
    <col min="1" max="1" width="19.375" customWidth="1"/>
    <col min="2" max="4" width="30.625" customWidth="1"/>
    <col min="5" max="5" width="34.375" customWidth="1"/>
    <col min="6" max="10" width="30.625" customWidth="1"/>
  </cols>
  <sheetData>
    <row r="1" spans="1:10" s="106" customFormat="1" ht="15.75" x14ac:dyDescent="0.25">
      <c r="A1" s="106" t="s">
        <v>144</v>
      </c>
    </row>
    <row r="3" spans="1:10" ht="33" customHeight="1" x14ac:dyDescent="0.2">
      <c r="A3" s="6" t="s">
        <v>40</v>
      </c>
      <c r="B3" s="145" t="s">
        <v>32</v>
      </c>
      <c r="C3" s="145"/>
      <c r="D3" s="145"/>
      <c r="E3" s="145"/>
      <c r="F3" s="146" t="s">
        <v>33</v>
      </c>
      <c r="G3" s="146"/>
      <c r="H3" s="147" t="s">
        <v>34</v>
      </c>
      <c r="I3" s="147"/>
      <c r="J3" s="147"/>
    </row>
    <row r="4" spans="1:10" ht="18" x14ac:dyDescent="0.2">
      <c r="A4" s="3"/>
      <c r="B4" s="48" t="s">
        <v>122</v>
      </c>
      <c r="C4" s="122" t="s">
        <v>29</v>
      </c>
      <c r="D4" s="122"/>
      <c r="E4" s="48" t="s">
        <v>30</v>
      </c>
      <c r="F4" s="132" t="s">
        <v>122</v>
      </c>
      <c r="G4" s="132" t="s">
        <v>30</v>
      </c>
      <c r="H4" s="129" t="s">
        <v>35</v>
      </c>
      <c r="I4" s="129" t="s">
        <v>36</v>
      </c>
      <c r="J4" s="129" t="s">
        <v>37</v>
      </c>
    </row>
    <row r="5" spans="1:10" ht="18" x14ac:dyDescent="0.25">
      <c r="A5" s="3"/>
      <c r="B5" s="49"/>
      <c r="C5" s="50">
        <v>2</v>
      </c>
      <c r="D5" s="50" t="s">
        <v>31</v>
      </c>
      <c r="E5" s="49"/>
      <c r="F5" s="132"/>
      <c r="G5" s="132"/>
      <c r="H5" s="129"/>
      <c r="I5" s="129"/>
      <c r="J5" s="129"/>
    </row>
    <row r="6" spans="1:10" ht="18.75" x14ac:dyDescent="0.25">
      <c r="A6" s="4"/>
      <c r="B6" s="35"/>
      <c r="C6" s="35"/>
      <c r="D6" s="35"/>
      <c r="E6" s="36"/>
      <c r="F6" s="37"/>
      <c r="G6" s="38"/>
      <c r="H6" s="39"/>
      <c r="I6" s="40"/>
      <c r="J6" s="41"/>
    </row>
    <row r="7" spans="1:10" ht="18.75" x14ac:dyDescent="0.25">
      <c r="A7" s="4" t="s">
        <v>41</v>
      </c>
      <c r="B7" s="42">
        <v>76</v>
      </c>
      <c r="C7" s="42">
        <v>37</v>
      </c>
      <c r="D7" s="42">
        <v>0</v>
      </c>
      <c r="E7" s="42">
        <v>23</v>
      </c>
      <c r="F7" s="43">
        <v>40</v>
      </c>
      <c r="G7" s="43">
        <v>96</v>
      </c>
      <c r="H7" s="30">
        <v>22</v>
      </c>
      <c r="I7" s="30">
        <v>22</v>
      </c>
      <c r="J7" s="30">
        <v>1</v>
      </c>
    </row>
    <row r="8" spans="1:10" ht="18.75" x14ac:dyDescent="0.25">
      <c r="A8" s="4" t="s">
        <v>42</v>
      </c>
      <c r="B8" s="35">
        <v>30</v>
      </c>
      <c r="C8" s="35">
        <v>6</v>
      </c>
      <c r="D8" s="35">
        <v>1</v>
      </c>
      <c r="E8" s="36">
        <v>11</v>
      </c>
      <c r="F8" s="44">
        <v>15</v>
      </c>
      <c r="G8" s="45">
        <v>47</v>
      </c>
      <c r="H8" s="46">
        <v>4</v>
      </c>
      <c r="I8" s="40">
        <v>3</v>
      </c>
      <c r="J8" s="41">
        <v>0</v>
      </c>
    </row>
    <row r="9" spans="1:10" ht="18.75" x14ac:dyDescent="0.25">
      <c r="A9" s="4" t="s">
        <v>137</v>
      </c>
      <c r="B9" s="119" t="s">
        <v>138</v>
      </c>
      <c r="C9" s="119">
        <v>0</v>
      </c>
      <c r="D9" s="119">
        <v>0</v>
      </c>
      <c r="E9" s="119">
        <v>0</v>
      </c>
      <c r="F9" s="120">
        <v>23</v>
      </c>
      <c r="G9" s="120">
        <v>37</v>
      </c>
      <c r="H9" s="120">
        <v>11</v>
      </c>
      <c r="I9" s="120">
        <v>13</v>
      </c>
      <c r="J9" s="120">
        <v>0</v>
      </c>
    </row>
    <row r="10" spans="1:10" ht="18.75" x14ac:dyDescent="0.25">
      <c r="A10" s="4" t="s">
        <v>43</v>
      </c>
      <c r="B10" s="42">
        <v>16</v>
      </c>
      <c r="C10" s="42">
        <v>12</v>
      </c>
      <c r="D10" s="42">
        <v>0</v>
      </c>
      <c r="E10" s="42">
        <v>22</v>
      </c>
      <c r="F10" s="43">
        <v>15</v>
      </c>
      <c r="G10" s="43">
        <v>38</v>
      </c>
      <c r="H10" s="30">
        <v>5</v>
      </c>
      <c r="I10" s="30">
        <v>0</v>
      </c>
      <c r="J10" s="30">
        <v>1</v>
      </c>
    </row>
    <row r="11" spans="1:10" ht="18.75" x14ac:dyDescent="0.25">
      <c r="A11" s="4" t="s">
        <v>44</v>
      </c>
      <c r="B11" s="35">
        <v>14</v>
      </c>
      <c r="C11" s="35">
        <v>3</v>
      </c>
      <c r="D11" s="35">
        <v>1</v>
      </c>
      <c r="E11" s="36">
        <v>15</v>
      </c>
      <c r="F11" s="44">
        <v>22</v>
      </c>
      <c r="G11" s="45">
        <v>44</v>
      </c>
      <c r="H11" s="46">
        <v>5</v>
      </c>
      <c r="I11" s="40">
        <v>1</v>
      </c>
      <c r="J11" s="41">
        <v>0</v>
      </c>
    </row>
    <row r="12" spans="1:10" ht="18.75" x14ac:dyDescent="0.25">
      <c r="A12" s="4" t="s">
        <v>45</v>
      </c>
      <c r="B12" s="42">
        <v>42</v>
      </c>
      <c r="C12" s="42">
        <v>58</v>
      </c>
      <c r="D12" s="42">
        <v>7</v>
      </c>
      <c r="E12" s="42">
        <v>152</v>
      </c>
      <c r="F12" s="43">
        <v>35</v>
      </c>
      <c r="G12" s="43">
        <v>83</v>
      </c>
      <c r="H12" s="30">
        <v>14</v>
      </c>
      <c r="I12" s="30">
        <v>13</v>
      </c>
      <c r="J12" s="30">
        <v>1</v>
      </c>
    </row>
    <row r="13" spans="1:10" ht="18.75" x14ac:dyDescent="0.25">
      <c r="A13" s="4" t="s">
        <v>46</v>
      </c>
      <c r="B13" s="35">
        <v>32</v>
      </c>
      <c r="C13" s="35">
        <v>34</v>
      </c>
      <c r="D13" s="35">
        <v>6</v>
      </c>
      <c r="E13" s="36">
        <v>59</v>
      </c>
      <c r="F13" s="44">
        <v>57</v>
      </c>
      <c r="G13" s="45">
        <v>79</v>
      </c>
      <c r="H13" s="46">
        <v>23</v>
      </c>
      <c r="I13" s="40">
        <v>4</v>
      </c>
      <c r="J13" s="41">
        <v>4</v>
      </c>
    </row>
    <row r="14" spans="1:10" ht="18.75" x14ac:dyDescent="0.25">
      <c r="A14" s="4" t="s">
        <v>47</v>
      </c>
      <c r="B14" s="42">
        <v>85</v>
      </c>
      <c r="C14" s="42">
        <v>45</v>
      </c>
      <c r="D14" s="42">
        <v>8</v>
      </c>
      <c r="E14" s="42">
        <v>97</v>
      </c>
      <c r="F14" s="43">
        <v>139</v>
      </c>
      <c r="G14" s="43">
        <v>381</v>
      </c>
      <c r="H14" s="30">
        <v>45</v>
      </c>
      <c r="I14" s="30">
        <v>23</v>
      </c>
      <c r="J14" s="30">
        <v>2</v>
      </c>
    </row>
    <row r="15" spans="1:10" ht="18.75" x14ac:dyDescent="0.25">
      <c r="A15" s="4" t="s">
        <v>48</v>
      </c>
      <c r="B15" s="35">
        <v>21</v>
      </c>
      <c r="C15" s="35">
        <v>16</v>
      </c>
      <c r="D15" s="35">
        <v>4</v>
      </c>
      <c r="E15" s="36">
        <v>50</v>
      </c>
      <c r="F15" s="44">
        <v>63</v>
      </c>
      <c r="G15" s="45">
        <v>138</v>
      </c>
      <c r="H15" s="46">
        <v>52</v>
      </c>
      <c r="I15" s="40">
        <v>19</v>
      </c>
      <c r="J15" s="41">
        <v>2</v>
      </c>
    </row>
    <row r="16" spans="1:10" ht="18.75" x14ac:dyDescent="0.25">
      <c r="A16" s="4" t="s">
        <v>49</v>
      </c>
      <c r="B16" s="42">
        <v>30</v>
      </c>
      <c r="C16" s="42">
        <v>41</v>
      </c>
      <c r="D16" s="42">
        <v>6</v>
      </c>
      <c r="E16" s="42">
        <v>64</v>
      </c>
      <c r="F16" s="43">
        <v>245</v>
      </c>
      <c r="G16" s="43">
        <v>661</v>
      </c>
      <c r="H16" s="30">
        <v>71</v>
      </c>
      <c r="I16" s="30">
        <v>29</v>
      </c>
      <c r="J16" s="30">
        <v>2</v>
      </c>
    </row>
    <row r="17" spans="1:10" ht="18.75" x14ac:dyDescent="0.25">
      <c r="A17" s="4" t="s">
        <v>50</v>
      </c>
      <c r="B17" s="35">
        <v>5</v>
      </c>
      <c r="C17" s="35">
        <v>2</v>
      </c>
      <c r="D17" s="35">
        <v>4</v>
      </c>
      <c r="E17" s="36">
        <v>11</v>
      </c>
      <c r="F17" s="44">
        <v>54</v>
      </c>
      <c r="G17" s="45">
        <v>140</v>
      </c>
      <c r="H17" s="46">
        <v>60</v>
      </c>
      <c r="I17" s="40">
        <v>0</v>
      </c>
      <c r="J17" s="41">
        <v>2</v>
      </c>
    </row>
    <row r="18" spans="1:10" ht="18.75" x14ac:dyDescent="0.25">
      <c r="A18" s="5" t="s">
        <v>27</v>
      </c>
      <c r="B18" s="47">
        <f>SUM(B7:B17)</f>
        <v>351</v>
      </c>
      <c r="C18" s="47">
        <f t="shared" ref="C18:E18" si="0">SUM(C7:C17)</f>
        <v>254</v>
      </c>
      <c r="D18" s="47">
        <f t="shared" si="0"/>
        <v>37</v>
      </c>
      <c r="E18" s="47">
        <f t="shared" si="0"/>
        <v>504</v>
      </c>
      <c r="F18" s="43" t="s">
        <v>38</v>
      </c>
      <c r="G18" s="43" t="s">
        <v>38</v>
      </c>
      <c r="H18" s="30" t="s">
        <v>38</v>
      </c>
      <c r="I18" s="30" t="s">
        <v>38</v>
      </c>
      <c r="J18" s="30" t="s">
        <v>38</v>
      </c>
    </row>
    <row r="19" spans="1:10" x14ac:dyDescent="0.2">
      <c r="B19" s="2"/>
      <c r="C19" s="2"/>
      <c r="D19" s="2"/>
      <c r="E19" s="2"/>
      <c r="F19" s="2"/>
      <c r="G19" s="2"/>
      <c r="H19" s="2"/>
      <c r="I19" s="2"/>
      <c r="J19" s="2"/>
    </row>
    <row r="21" spans="1:10" x14ac:dyDescent="0.2">
      <c r="A21" t="s">
        <v>39</v>
      </c>
    </row>
    <row r="25" spans="1:10" ht="21" x14ac:dyDescent="0.35">
      <c r="A25" s="97" t="s">
        <v>90</v>
      </c>
    </row>
    <row r="30" spans="1:10" x14ac:dyDescent="0.2">
      <c r="E30" s="121"/>
    </row>
    <row r="31" spans="1:10" x14ac:dyDescent="0.2">
      <c r="E31" s="121"/>
    </row>
    <row r="32" spans="1:10" x14ac:dyDescent="0.2">
      <c r="E32" s="121"/>
    </row>
    <row r="33" spans="5:5" x14ac:dyDescent="0.2">
      <c r="E33" s="121"/>
    </row>
    <row r="34" spans="5:5" x14ac:dyDescent="0.2">
      <c r="E34" s="121"/>
    </row>
    <row r="35" spans="5:5" x14ac:dyDescent="0.2">
      <c r="E35" s="121"/>
    </row>
    <row r="36" spans="5:5" x14ac:dyDescent="0.2">
      <c r="E36" s="121"/>
    </row>
  </sheetData>
  <mergeCells count="9">
    <mergeCell ref="B3:E3"/>
    <mergeCell ref="F3:G3"/>
    <mergeCell ref="H3:J3"/>
    <mergeCell ref="C4:D4"/>
    <mergeCell ref="F4:F5"/>
    <mergeCell ref="G4:G5"/>
    <mergeCell ref="H4:H5"/>
    <mergeCell ref="I4:I5"/>
    <mergeCell ref="J4:J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1.1 Operational outcomes</vt:lpstr>
      <vt:lpstr>1.2 Casework increase</vt:lpstr>
      <vt:lpstr>1.3 ND involvement in cases</vt:lpstr>
      <vt:lpstr>3. Crime areas overview by date</vt:lpstr>
      <vt:lpstr>3.1 Cases by crime type</vt:lpstr>
      <vt:lpstr>3.2 - 3.11 Crime type boxes</vt:lpstr>
      <vt:lpstr>5.1 Cases involving EU bodies</vt:lpstr>
      <vt:lpstr>5.1 EPPO-related cases</vt:lpstr>
      <vt:lpstr>5.3 Third countries - LPs</vt:lpstr>
      <vt:lpstr>5.3 3rd country participation</vt:lpstr>
      <vt:lpstr>6.1 JITs growth rate</vt:lpstr>
      <vt:lpstr>6.1 JITs_2018_2023</vt:lpstr>
      <vt:lpstr>6.1 JITs supported in 2023</vt:lpstr>
      <vt:lpstr>6.2 Coordination meetings</vt:lpstr>
      <vt:lpstr>6.2 Coordination centres</vt:lpstr>
      <vt:lpstr>6.4 and 6.5 EAWs and EIOs</vt:lpstr>
      <vt:lpstr>Sheet1</vt:lpstr>
      <vt:lpstr>6.4 EAW</vt:lpstr>
    </vt:vector>
  </TitlesOfParts>
  <Company>Eurojust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Wilks-Speer, M.</dc:creator>
  <cp:lastModifiedBy>Niggebrugge, R.</cp:lastModifiedBy>
  <dcterms:created xsi:type="dcterms:W3CDTF">2022-12-01T08:42:23Z</dcterms:created>
  <dcterms:modified xsi:type="dcterms:W3CDTF">2024-05-30T13:29:20Z</dcterms:modified>
</cp:coreProperties>
</file>